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orporativos\Cotizaciones\2016\10. Octubre\"/>
    </mc:Choice>
  </mc:AlternateContent>
  <bookViews>
    <workbookView xWindow="-270" yWindow="675" windowWidth="10620" windowHeight="9135" activeTab="2"/>
  </bookViews>
  <sheets>
    <sheet name="FORMATO UNICO" sheetId="5" r:id="rId1"/>
    <sheet name="NAVIDEÑO" sheetId="15" r:id="rId2"/>
    <sheet name="MENU" sheetId="16" r:id="rId3"/>
    <sheet name="Tipico" sheetId="11" r:id="rId4"/>
  </sheets>
  <externalReferences>
    <externalReference r:id="rId5"/>
    <externalReference r:id="rId6"/>
  </externalReferences>
  <definedNames>
    <definedName name="_xlnm.Print_Area" localSheetId="0">'FORMATO UNICO'!$B$4:$I$25</definedName>
    <definedName name="_xlnm.Print_Area" localSheetId="2">MENU!$A$1:$A$24</definedName>
    <definedName name="_xlnm.Print_Area" localSheetId="1">NAVIDEÑO!$A$1:$A$21</definedName>
    <definedName name="Contactos" localSheetId="1">[1]Patty!$B$1:$R$81</definedName>
    <definedName name="Contactos">[1]Patty!$B$1:$R$81</definedName>
  </definedNames>
  <calcPr calcId="171027" concurrentCalc="0"/>
</workbook>
</file>

<file path=xl/calcChain.xml><?xml version="1.0" encoding="utf-8"?>
<calcChain xmlns="http://schemas.openxmlformats.org/spreadsheetml/2006/main">
  <c r="E12" i="5" l="1"/>
  <c r="I21" i="5"/>
  <c r="I12" i="5"/>
  <c r="G12" i="5"/>
  <c r="G10" i="5"/>
  <c r="G11" i="5"/>
  <c r="I11" i="5"/>
  <c r="G13" i="5"/>
  <c r="I13" i="5"/>
  <c r="E9" i="5"/>
  <c r="I15" i="5"/>
  <c r="I22" i="5"/>
  <c r="B5" i="5"/>
  <c r="B39" i="5"/>
  <c r="I38" i="5"/>
  <c r="E38" i="5"/>
  <c r="B38" i="5"/>
  <c r="I37" i="5"/>
  <c r="E37" i="5"/>
  <c r="B37" i="5"/>
  <c r="I36" i="5"/>
  <c r="E36" i="5"/>
  <c r="B36" i="5"/>
  <c r="I35" i="5"/>
  <c r="E35" i="5"/>
  <c r="B35" i="5"/>
  <c r="I26" i="5"/>
  <c r="E26" i="5"/>
  <c r="B26" i="5"/>
  <c r="I6" i="5"/>
  <c r="I16" i="5"/>
  <c r="I23" i="5"/>
  <c r="I24" i="5"/>
  <c r="I25" i="5"/>
</calcChain>
</file>

<file path=xl/sharedStrings.xml><?xml version="1.0" encoding="utf-8"?>
<sst xmlns="http://schemas.openxmlformats.org/spreadsheetml/2006/main" count="60" uniqueCount="56">
  <si>
    <t xml:space="preserve">PRECIO </t>
  </si>
  <si>
    <t>CANT</t>
  </si>
  <si>
    <t>Costo adicional, depende de la selección final</t>
  </si>
  <si>
    <t xml:space="preserve">TOTAL </t>
  </si>
  <si>
    <t>NUESTROS PRECIOS NO INCLUYEN IVA Y SON VALIDOS POR 60 DIAS</t>
  </si>
  <si>
    <t>VALOR</t>
  </si>
  <si>
    <t>Boconccinis con Tomate a la Mediterranea</t>
  </si>
  <si>
    <t>Cascos de tomate con boconccinis de Mozarella, Aceite de Oliva, Albaca, oregano y un Toque Balsamico</t>
  </si>
  <si>
    <t>Con:</t>
  </si>
  <si>
    <t>Y</t>
  </si>
  <si>
    <t>POSTRE</t>
  </si>
  <si>
    <t>de:</t>
  </si>
  <si>
    <t>a:</t>
  </si>
  <si>
    <t>CANT.</t>
  </si>
  <si>
    <t>-</t>
  </si>
  <si>
    <r>
      <t xml:space="preserve">OPCIONALES </t>
    </r>
    <r>
      <rPr>
        <sz val="8"/>
        <color indexed="8"/>
        <rFont val="Calibri"/>
        <family val="2"/>
      </rPr>
      <t>(Seleccionar)</t>
    </r>
  </si>
  <si>
    <t>PRECIO</t>
  </si>
  <si>
    <t>MESEROS -BARMAN</t>
  </si>
  <si>
    <r>
      <t xml:space="preserve">COSTOS LENCERIA Y MENAJE </t>
    </r>
    <r>
      <rPr>
        <sz val="8"/>
        <rFont val="Maiandra GD"/>
        <family val="2"/>
      </rPr>
      <t>(Mantel Blanco, Camino y Servilleta de Color)</t>
    </r>
  </si>
  <si>
    <t>Seleccionar una Opcion</t>
  </si>
  <si>
    <t>Suprema de Pollo</t>
  </si>
  <si>
    <t>Pollo Thai en Salsa de Mani y semilla de Ajonjoli</t>
  </si>
  <si>
    <t>Pollo Saltado</t>
  </si>
  <si>
    <t>Papa Duquesa</t>
  </si>
  <si>
    <t>SUBTOTAL</t>
  </si>
  <si>
    <t>IVA 16%</t>
  </si>
  <si>
    <t>TOTAL EVENTO</t>
  </si>
  <si>
    <t xml:space="preserve">Modulo Tarima 1,20 A x 2,40 L x 0,60 H mts </t>
  </si>
  <si>
    <t>DETALLE DEL SERVICIO PLAN VIERNES</t>
  </si>
  <si>
    <t>USO EXCLUSIVO DEL CENTRO x 9 Horas</t>
  </si>
  <si>
    <t>COSTOS EVENTO DE NEXT COLOMBIA/ FALABELA EN OCTUBRE 21 DE 2016v</t>
  </si>
  <si>
    <t>5:00:00 P.m</t>
  </si>
  <si>
    <t>DESAYUNO (Servido a la Mesa)-Ver anexo</t>
  </si>
  <si>
    <r>
      <t xml:space="preserve">ALMUERZO: MENU No. 1 </t>
    </r>
    <r>
      <rPr>
        <sz val="11"/>
        <rFont val="Maiandra GD"/>
        <family val="2"/>
      </rPr>
      <t>(Servido a la Mesa)-Ver anexos</t>
    </r>
  </si>
  <si>
    <t>PLATO FUERTE $ 25,800</t>
  </si>
  <si>
    <t>Seleccionar Una opcion</t>
  </si>
  <si>
    <t>Lo mejor de Peru, Suprema de Pollo, cebolla, Chile amarillo y Papa Sofreidas en deliciosa salsa</t>
  </si>
  <si>
    <t>Con Salsas: Bourguignon, Al Vino, a la Dijon, al Queso Azul o Finas Hierbas</t>
  </si>
  <si>
    <t>Ensalada Mediterranea</t>
  </si>
  <si>
    <t>POSTRE $3.900</t>
  </si>
  <si>
    <t>Mousse de Café con Amaretto.</t>
  </si>
  <si>
    <t>MENU No. 2 $ 34.700</t>
  </si>
  <si>
    <t>Coquille de mariscos en canasta de platano con manzana crocante</t>
  </si>
  <si>
    <t>ENTRADA $ 5.000</t>
  </si>
  <si>
    <t>DESAYUNOS $14.800</t>
  </si>
  <si>
    <t xml:space="preserve">Tamal Tolimense </t>
  </si>
  <si>
    <t>Chocolate Y Queso</t>
  </si>
  <si>
    <t>Almojabana y pan</t>
  </si>
  <si>
    <t xml:space="preserve">Bandiola de Cerdo en Salsa Hawaiana </t>
  </si>
  <si>
    <t xml:space="preserve">Suprema de Pollo al Jerez </t>
  </si>
  <si>
    <t xml:space="preserve">Ensalada Espinaca con Mango y Fresa </t>
  </si>
  <si>
    <t>Brevas con Arequipe</t>
  </si>
  <si>
    <r>
      <t>BEBIDAS ILIMITADAS :</t>
    </r>
    <r>
      <rPr>
        <sz val="11"/>
        <rFont val="Maiandra GD"/>
        <family val="2"/>
      </rPr>
      <t xml:space="preserve">Agua,  Hielo y Gaseosa </t>
    </r>
  </si>
  <si>
    <t>MENU No. 1 $28.800</t>
  </si>
  <si>
    <t>Una gaseosa por invitado</t>
  </si>
  <si>
    <t xml:space="preserve">BEBIDA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</si>
</sst>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\ #,##0"/>
    <numFmt numFmtId="166" formatCode="[$-240A]d&quot; de &quot;mmmm&quot; de &quot;yyyy;@"/>
    <numFmt numFmtId="167" formatCode="[$-240A]h:mm:ss\ AM/PM;@"/>
    <numFmt numFmtId="168" formatCode="d/m/yy;@"/>
    <numFmt numFmtId="169" formatCode="_ [$€]\ * #,##0.00_ ;_ [$€]\ * \-#,##0.00_ ;_ [$€]\ * &quot;-&quot;??_ ;_ @_ "/>
    <numFmt numFmtId="170" formatCode="&quot;$&quot;#,##0.00"/>
  </numFmts>
  <fonts count="5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8"/>
      <color indexed="8"/>
      <name val="Calibri"/>
      <family val="2"/>
    </font>
    <font>
      <u/>
      <sz val="11"/>
      <color theme="10"/>
      <name val="Calibri"/>
      <family val="2"/>
    </font>
    <font>
      <i/>
      <sz val="14"/>
      <name val="Maiandra GD"/>
      <family val="2"/>
    </font>
    <font>
      <sz val="14"/>
      <name val="Maiandra GD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4"/>
      <color rgb="FF000000"/>
      <name val="Eras Medium ITC"/>
      <family val="2"/>
    </font>
    <font>
      <sz val="14"/>
      <color indexed="8"/>
      <name val="Eras Medium ITC"/>
      <family val="2"/>
    </font>
    <font>
      <b/>
      <sz val="14"/>
      <color indexed="8"/>
      <name val="Eras Medium ITC"/>
      <family val="2"/>
    </font>
    <font>
      <sz val="14"/>
      <color rgb="FF000000"/>
      <name val="Eras Medium ITC"/>
      <family val="2"/>
    </font>
    <font>
      <sz val="14"/>
      <color theme="1"/>
      <name val="Eras Medium ITC"/>
      <family val="2"/>
    </font>
    <font>
      <b/>
      <sz val="14"/>
      <color theme="1"/>
      <name val="Eras Medium ITC"/>
      <family val="2"/>
    </font>
    <font>
      <sz val="14"/>
      <color rgb="FF333333"/>
      <name val="Eras Medium ITC"/>
      <family val="2"/>
    </font>
    <font>
      <sz val="12"/>
      <color rgb="FF000000"/>
      <name val="Eras Medium ITC"/>
      <family val="2"/>
    </font>
    <font>
      <sz val="10"/>
      <color rgb="FF000000"/>
      <name val="Eras Medium ITC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2" applyNumberFormat="0" applyAlignment="0" applyProtection="0"/>
    <xf numFmtId="0" fontId="19" fillId="21" borderId="3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2" applyNumberFormat="0" applyAlignment="0" applyProtection="0"/>
    <xf numFmtId="0" fontId="26" fillId="0" borderId="7" applyNumberFormat="0" applyFill="0" applyAlignment="0" applyProtection="0"/>
    <xf numFmtId="0" fontId="5" fillId="0" borderId="0"/>
    <xf numFmtId="0" fontId="5" fillId="22" borderId="8" applyNumberFormat="0" applyFont="0" applyAlignment="0" applyProtection="0"/>
    <xf numFmtId="0" fontId="27" fillId="20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4" fillId="0" borderId="0"/>
    <xf numFmtId="0" fontId="14" fillId="0" borderId="0"/>
    <xf numFmtId="16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3" fillId="0" borderId="0"/>
    <xf numFmtId="0" fontId="1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21" fillId="4" borderId="0" applyNumberFormat="0" applyBorder="0" applyAlignment="0" applyProtection="0"/>
    <xf numFmtId="0" fontId="18" fillId="20" borderId="2" applyNumberFormat="0" applyAlignment="0" applyProtection="0"/>
    <xf numFmtId="0" fontId="19" fillId="21" borderId="3" applyNumberFormat="0" applyAlignment="0" applyProtection="0"/>
    <xf numFmtId="0" fontId="26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5" fillId="7" borderId="2" applyNumberFormat="0" applyAlignment="0" applyProtection="0"/>
    <xf numFmtId="0" fontId="17" fillId="3" borderId="0" applyNumberFormat="0" applyBorder="0" applyAlignment="0" applyProtection="0"/>
    <xf numFmtId="0" fontId="39" fillId="26" borderId="0" applyNumberFormat="0" applyBorder="0" applyAlignment="0" applyProtection="0"/>
    <xf numFmtId="0" fontId="14" fillId="22" borderId="8" applyNumberFormat="0" applyFont="0" applyAlignment="0" applyProtection="0"/>
    <xf numFmtId="0" fontId="27" fillId="20" borderId="9" applyNumberFormat="0" applyAlignment="0" applyProtection="0"/>
    <xf numFmtId="0" fontId="2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40" fillId="0" borderId="11" applyNumberFormat="0" applyFill="0" applyAlignment="0" applyProtection="0"/>
    <xf numFmtId="0" fontId="2" fillId="0" borderId="0"/>
    <xf numFmtId="0" fontId="14" fillId="0" borderId="0"/>
    <xf numFmtId="0" fontId="1" fillId="0" borderId="0"/>
  </cellStyleXfs>
  <cellXfs count="9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0" fontId="7" fillId="0" borderId="0" xfId="0" applyFont="1" applyAlignment="1" applyProtection="1">
      <alignment horizontal="center" vertical="center"/>
    </xf>
    <xf numFmtId="3" fontId="6" fillId="0" borderId="0" xfId="0" applyNumberFormat="1" applyFont="1" applyAlignment="1" applyProtection="1">
      <alignment vertical="center"/>
    </xf>
    <xf numFmtId="0" fontId="7" fillId="0" borderId="0" xfId="0" applyFont="1" applyFill="1" applyProtection="1"/>
    <xf numFmtId="0" fontId="13" fillId="0" borderId="0" xfId="0" applyFont="1" applyProtection="1"/>
    <xf numFmtId="0" fontId="0" fillId="0" borderId="0" xfId="0" applyFill="1" applyProtection="1"/>
    <xf numFmtId="0" fontId="7" fillId="0" borderId="0" xfId="0" applyFont="1" applyFill="1" applyBorder="1" applyAlignment="1" applyProtection="1"/>
    <xf numFmtId="0" fontId="0" fillId="23" borderId="0" xfId="0" applyFill="1" applyProtection="1">
      <protection locked="0"/>
    </xf>
    <xf numFmtId="3" fontId="6" fillId="0" borderId="0" xfId="0" applyNumberFormat="1" applyFont="1" applyAlignment="1" applyProtection="1">
      <alignment horizontal="center" vertical="center"/>
      <protection locked="0"/>
    </xf>
    <xf numFmtId="165" fontId="34" fillId="0" borderId="0" xfId="0" applyNumberFormat="1" applyFont="1" applyFill="1" applyAlignment="1" applyProtection="1">
      <alignment horizontal="right"/>
    </xf>
    <xf numFmtId="3" fontId="6" fillId="0" borderId="10" xfId="0" applyNumberFormat="1" applyFont="1" applyBorder="1" applyAlignment="1" applyProtection="1">
      <alignment vertical="center"/>
    </xf>
    <xf numFmtId="165" fontId="0" fillId="0" borderId="10" xfId="0" applyNumberFormat="1" applyBorder="1" applyProtection="1"/>
    <xf numFmtId="0" fontId="0" fillId="0" borderId="10" xfId="0" applyBorder="1" applyProtection="1"/>
    <xf numFmtId="3" fontId="6" fillId="0" borderId="0" xfId="0" applyNumberFormat="1" applyFont="1" applyAlignment="1" applyProtection="1">
      <alignment horizontal="center" vertical="center"/>
    </xf>
    <xf numFmtId="0" fontId="0" fillId="24" borderId="0" xfId="0" applyFill="1" applyProtection="1"/>
    <xf numFmtId="0" fontId="0" fillId="24" borderId="0" xfId="0" applyFill="1" applyProtection="1">
      <protection locked="0"/>
    </xf>
    <xf numFmtId="0" fontId="0" fillId="24" borderId="0" xfId="0" applyFill="1" applyAlignment="1" applyProtection="1">
      <alignment horizontal="right"/>
    </xf>
    <xf numFmtId="165" fontId="0" fillId="24" borderId="0" xfId="0" applyNumberFormat="1" applyFill="1" applyAlignment="1" applyProtection="1">
      <protection locked="0"/>
    </xf>
    <xf numFmtId="0" fontId="36" fillId="24" borderId="0" xfId="41" applyFill="1" applyAlignment="1" applyProtection="1">
      <protection locked="0"/>
    </xf>
    <xf numFmtId="0" fontId="0" fillId="24" borderId="0" xfId="0" applyFill="1" applyAlignment="1" applyProtection="1">
      <protection locked="0"/>
    </xf>
    <xf numFmtId="3" fontId="6" fillId="0" borderId="0" xfId="0" applyNumberFormat="1" applyFont="1" applyAlignment="1" applyProtection="1">
      <alignment vertical="center"/>
    </xf>
    <xf numFmtId="0" fontId="7" fillId="0" borderId="0" xfId="0" applyFont="1" applyFill="1" applyBorder="1" applyAlignment="1" applyProtection="1">
      <alignment horizontal="center"/>
    </xf>
    <xf numFmtId="3" fontId="6" fillId="0" borderId="0" xfId="0" applyNumberFormat="1" applyFont="1" applyAlignment="1" applyProtection="1">
      <alignment vertical="center"/>
    </xf>
    <xf numFmtId="166" fontId="32" fillId="0" borderId="0" xfId="0" applyNumberFormat="1" applyFont="1" applyFill="1" applyBorder="1" applyAlignment="1" applyProtection="1">
      <alignment horizontal="centerContinuous"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/>
    </xf>
    <xf numFmtId="167" fontId="12" fillId="0" borderId="0" xfId="0" applyNumberFormat="1" applyFont="1" applyFill="1" applyAlignment="1" applyProtection="1">
      <alignment horizontal="center"/>
      <protection locked="0"/>
    </xf>
    <xf numFmtId="167" fontId="12" fillId="0" borderId="0" xfId="0" applyNumberFormat="1" applyFont="1" applyFill="1" applyAlignment="1" applyProtection="1">
      <alignment horizontal="center" vertical="center"/>
    </xf>
    <xf numFmtId="168" fontId="11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65" fontId="7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165" fontId="8" fillId="0" borderId="0" xfId="0" applyNumberFormat="1" applyFont="1" applyFill="1" applyBorder="1" applyAlignment="1" applyProtection="1">
      <alignment vertical="center"/>
    </xf>
    <xf numFmtId="3" fontId="7" fillId="25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</xf>
    <xf numFmtId="0" fontId="7" fillId="25" borderId="0" xfId="0" applyFont="1" applyFill="1" applyAlignment="1" applyProtection="1">
      <alignment horizontal="center" vertical="center"/>
    </xf>
    <xf numFmtId="165" fontId="7" fillId="25" borderId="0" xfId="0" applyNumberFormat="1" applyFont="1" applyFill="1" applyAlignment="1" applyProtection="1">
      <alignment horizontal="center" vertical="center"/>
    </xf>
    <xf numFmtId="0" fontId="7" fillId="0" borderId="0" xfId="0" applyFont="1" applyProtection="1"/>
    <xf numFmtId="3" fontId="6" fillId="25" borderId="0" xfId="0" applyNumberFormat="1" applyFont="1" applyFill="1" applyAlignment="1" applyProtection="1">
      <alignment vertical="center"/>
    </xf>
    <xf numFmtId="3" fontId="6" fillId="25" borderId="0" xfId="0" applyNumberFormat="1" applyFont="1" applyFill="1" applyAlignment="1" applyProtection="1">
      <alignment horizontal="center" vertical="center"/>
    </xf>
    <xf numFmtId="0" fontId="13" fillId="0" borderId="0" xfId="0" applyFont="1"/>
    <xf numFmtId="0" fontId="12" fillId="0" borderId="0" xfId="0" applyFont="1" applyProtection="1"/>
    <xf numFmtId="0" fontId="6" fillId="0" borderId="0" xfId="0" applyNumberFormat="1" applyFont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0" fillId="0" borderId="0" xfId="52" applyFont="1" applyAlignment="1">
      <alignment horizontal="center" vertical="center"/>
    </xf>
    <xf numFmtId="0" fontId="3" fillId="0" borderId="0" xfId="52"/>
    <xf numFmtId="0" fontId="37" fillId="0" borderId="0" xfId="36" applyFont="1" applyAlignment="1">
      <alignment horizontal="center" vertical="center"/>
    </xf>
    <xf numFmtId="0" fontId="37" fillId="0" borderId="0" xfId="53" applyFont="1" applyAlignment="1">
      <alignment horizontal="center" vertical="center"/>
    </xf>
    <xf numFmtId="0" fontId="37" fillId="0" borderId="0" xfId="52" applyFont="1" applyAlignment="1">
      <alignment horizontal="center" vertical="center"/>
    </xf>
    <xf numFmtId="0" fontId="7" fillId="0" borderId="0" xfId="0" applyFont="1" applyFill="1"/>
    <xf numFmtId="170" fontId="0" fillId="0" borderId="0" xfId="0" applyNumberFormat="1" applyProtection="1"/>
    <xf numFmtId="0" fontId="10" fillId="25" borderId="0" xfId="45" applyFont="1" applyFill="1" applyAlignment="1">
      <alignment horizontal="centerContinuous" vertical="center"/>
    </xf>
    <xf numFmtId="0" fontId="5" fillId="0" borderId="0" xfId="43"/>
    <xf numFmtId="0" fontId="38" fillId="25" borderId="0" xfId="45" applyFont="1" applyFill="1" applyAlignment="1">
      <alignment horizontal="centerContinuous" vertical="center"/>
    </xf>
    <xf numFmtId="0" fontId="38" fillId="25" borderId="0" xfId="45" applyFont="1" applyFill="1" applyAlignment="1">
      <alignment horizontal="center" vertical="center"/>
    </xf>
    <xf numFmtId="0" fontId="5" fillId="25" borderId="0" xfId="43" applyFill="1"/>
    <xf numFmtId="0" fontId="41" fillId="25" borderId="0" xfId="97" applyFont="1" applyFill="1" applyAlignment="1">
      <alignment horizontal="center" vertical="center" wrapText="1"/>
    </xf>
    <xf numFmtId="0" fontId="42" fillId="25" borderId="0" xfId="43" applyFont="1" applyFill="1"/>
    <xf numFmtId="0" fontId="43" fillId="25" borderId="0" xfId="43" applyFont="1" applyFill="1" applyAlignment="1">
      <alignment horizontal="center"/>
    </xf>
    <xf numFmtId="0" fontId="44" fillId="25" borderId="0" xfId="97" applyFont="1" applyFill="1" applyAlignment="1">
      <alignment horizontal="center" vertical="center" wrapText="1"/>
    </xf>
    <xf numFmtId="0" fontId="45" fillId="25" borderId="0" xfId="97" applyFont="1" applyFill="1" applyAlignment="1">
      <alignment horizontal="center" vertical="center" wrapText="1"/>
    </xf>
    <xf numFmtId="0" fontId="46" fillId="25" borderId="0" xfId="97" applyFont="1" applyFill="1" applyAlignment="1">
      <alignment horizontal="center" vertical="center" wrapText="1"/>
    </xf>
    <xf numFmtId="0" fontId="47" fillId="25" borderId="0" xfId="97" applyFont="1" applyFill="1" applyAlignment="1">
      <alignment horizontal="center" vertical="center" wrapText="1"/>
    </xf>
    <xf numFmtId="0" fontId="45" fillId="25" borderId="0" xfId="97" applyFont="1" applyFill="1" applyAlignment="1">
      <alignment horizontal="center"/>
    </xf>
    <xf numFmtId="0" fontId="42" fillId="25" borderId="0" xfId="43" applyFont="1" applyFill="1" applyAlignment="1">
      <alignment horizontal="center"/>
    </xf>
    <xf numFmtId="0" fontId="48" fillId="25" borderId="0" xfId="97" applyFont="1" applyFill="1" applyAlignment="1">
      <alignment horizontal="center" vertical="center" wrapText="1"/>
    </xf>
    <xf numFmtId="0" fontId="49" fillId="25" borderId="0" xfId="97" applyFont="1" applyFill="1" applyAlignment="1">
      <alignment horizontal="center" vertical="center" wrapText="1"/>
    </xf>
    <xf numFmtId="3" fontId="6" fillId="25" borderId="0" xfId="0" applyNumberFormat="1" applyFont="1" applyFill="1" applyAlignment="1" applyProtection="1">
      <alignment horizontal="right" vertical="center"/>
    </xf>
    <xf numFmtId="3" fontId="6" fillId="25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>
      <protection locked="0"/>
    </xf>
    <xf numFmtId="0" fontId="30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7" fillId="25" borderId="0" xfId="0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0" fontId="15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left"/>
    </xf>
    <xf numFmtId="3" fontId="6" fillId="0" borderId="0" xfId="0" applyNumberFormat="1" applyFont="1" applyFill="1" applyAlignment="1" applyProtection="1">
      <alignment horizontal="right" vertical="center"/>
    </xf>
    <xf numFmtId="3" fontId="6" fillId="25" borderId="0" xfId="0" applyNumberFormat="1" applyFont="1" applyFill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left" vertical="top"/>
    </xf>
    <xf numFmtId="165" fontId="6" fillId="0" borderId="0" xfId="0" applyNumberFormat="1" applyFont="1" applyAlignment="1" applyProtection="1">
      <alignment horizontal="right" vertical="center"/>
    </xf>
    <xf numFmtId="3" fontId="6" fillId="25" borderId="0" xfId="0" applyNumberFormat="1" applyFont="1" applyFill="1" applyAlignment="1" applyProtection="1">
      <alignment horizontal="right" vertical="center"/>
      <protection locked="0"/>
    </xf>
    <xf numFmtId="3" fontId="34" fillId="0" borderId="0" xfId="0" applyNumberFormat="1" applyFont="1" applyAlignment="1" applyProtection="1">
      <alignment horizontal="center"/>
    </xf>
    <xf numFmtId="3" fontId="34" fillId="0" borderId="10" xfId="0" applyNumberFormat="1" applyFont="1" applyBorder="1" applyAlignment="1" applyProtection="1">
      <alignment horizontal="center"/>
    </xf>
    <xf numFmtId="3" fontId="6" fillId="0" borderId="0" xfId="0" applyNumberFormat="1" applyFont="1" applyAlignment="1" applyProtection="1">
      <alignment horizontal="center" vertical="center"/>
    </xf>
  </cellXfs>
  <cellStyles count="9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46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1" builtinId="8"/>
    <cellStyle name="Hipervínculo 2" xfId="42"/>
    <cellStyle name="Incorrecto 2" xfId="84"/>
    <cellStyle name="Input" xfId="34"/>
    <cellStyle name="Linked Cell" xfId="35"/>
    <cellStyle name="Neutral 2" xfId="85"/>
    <cellStyle name="Normal" xfId="0" builtinId="0"/>
    <cellStyle name="Normal 2" xfId="43"/>
    <cellStyle name="Normal 2 2" xfId="47"/>
    <cellStyle name="Normal 2 3" xfId="48"/>
    <cellStyle name="Normal 2 4" xfId="49"/>
    <cellStyle name="Normal 3" xfId="44"/>
    <cellStyle name="Normal 3 2" xfId="50"/>
    <cellStyle name="Normal 4" xfId="51"/>
    <cellStyle name="Normal 4 2" xfId="52"/>
    <cellStyle name="Normal 4 3" xfId="96"/>
    <cellStyle name="Normal 5" xfId="95"/>
    <cellStyle name="Normal 6" xfId="97"/>
    <cellStyle name="Normal_MauAulAbril30x150" xfId="36"/>
    <cellStyle name="Normal_MenusFiesta_CarBotDic2x550v" xfId="45"/>
    <cellStyle name="Normal_Pasabocas" xfId="53"/>
    <cellStyle name="Notas 2" xfId="86"/>
    <cellStyle name="Note" xfId="37"/>
    <cellStyle name="Output" xfId="38"/>
    <cellStyle name="Salida 2" xfId="87"/>
    <cellStyle name="Texto de advertencia 2" xfId="88"/>
    <cellStyle name="Texto explicativo 2" xfId="89"/>
    <cellStyle name="Title" xfId="39"/>
    <cellStyle name="Título 1 2" xfId="90"/>
    <cellStyle name="Título 2 2" xfId="91"/>
    <cellStyle name="Título 3 2" xfId="92"/>
    <cellStyle name="Título 4" xfId="93"/>
    <cellStyle name="Total 2" xfId="94"/>
    <cellStyle name="Warning Text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8"/>
  <sheetViews>
    <sheetView showGridLines="0" view="pageBreakPreview" zoomScaleNormal="100" zoomScaleSheetLayoutView="100" workbookViewId="0">
      <selection activeCell="B18" sqref="B18:I1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0.42578125" style="1" customWidth="1"/>
    <col min="5" max="5" width="12.5703125" style="1" customWidth="1"/>
    <col min="6" max="6" width="0.85546875" style="1" customWidth="1"/>
    <col min="7" max="7" width="1.5703125" style="2" customWidth="1"/>
    <col min="8" max="8" width="10.28515625" style="1" customWidth="1"/>
    <col min="9" max="9" width="14.85546875" style="3" customWidth="1"/>
    <col min="10" max="10" width="10.140625" style="1" bestFit="1" customWidth="1"/>
    <col min="11" max="16384" width="9.7109375" style="1"/>
  </cols>
  <sheetData>
    <row r="1" spans="2:10" x14ac:dyDescent="0.25">
      <c r="B1" s="17"/>
      <c r="C1" s="17"/>
      <c r="D1" s="18"/>
      <c r="E1" s="19"/>
      <c r="F1" s="74"/>
      <c r="G1" s="74"/>
      <c r="H1" s="74"/>
      <c r="I1" s="20"/>
    </row>
    <row r="2" spans="2:10" x14ac:dyDescent="0.25">
      <c r="B2" s="17"/>
      <c r="C2" s="21"/>
      <c r="D2" s="22"/>
      <c r="E2" s="19"/>
      <c r="F2" s="74"/>
      <c r="G2" s="74"/>
      <c r="H2" s="74"/>
      <c r="I2" s="20"/>
    </row>
    <row r="3" spans="2:10" ht="6.75" customHeight="1" x14ac:dyDescent="0.25"/>
    <row r="4" spans="2:10" ht="15.75" x14ac:dyDescent="0.25">
      <c r="B4" s="75" t="s">
        <v>30</v>
      </c>
      <c r="C4" s="75"/>
      <c r="D4" s="75"/>
      <c r="E4" s="75"/>
      <c r="F4" s="75"/>
      <c r="G4" s="75"/>
      <c r="H4" s="75"/>
      <c r="I4" s="75"/>
    </row>
    <row r="5" spans="2:10" ht="13.5" hidden="1" customHeight="1" x14ac:dyDescent="0.25">
      <c r="B5" s="80" t="str">
        <f>UPPER(D1)</f>
        <v/>
      </c>
      <c r="C5" s="80"/>
      <c r="D5" s="80"/>
      <c r="E5" s="26"/>
      <c r="F5" s="26"/>
      <c r="G5" s="26"/>
      <c r="H5" s="26"/>
      <c r="I5" s="27"/>
    </row>
    <row r="6" spans="2:10" ht="12.75" customHeight="1" x14ac:dyDescent="0.25">
      <c r="B6" s="76" t="s">
        <v>11</v>
      </c>
      <c r="C6" s="76"/>
      <c r="D6" s="76"/>
      <c r="E6" s="28">
        <v>0.33333333333333331</v>
      </c>
      <c r="F6" s="77" t="s">
        <v>12</v>
      </c>
      <c r="G6" s="77"/>
      <c r="H6" s="29" t="s">
        <v>31</v>
      </c>
      <c r="I6" s="30">
        <f ca="1">NOW()</f>
        <v>42633.712476273147</v>
      </c>
    </row>
    <row r="7" spans="2:10" ht="15.75" x14ac:dyDescent="0.25">
      <c r="B7" s="78" t="s">
        <v>28</v>
      </c>
      <c r="C7" s="78"/>
      <c r="D7" s="78"/>
      <c r="E7" s="79" t="s">
        <v>0</v>
      </c>
      <c r="F7" s="79"/>
      <c r="G7" s="79" t="s">
        <v>13</v>
      </c>
      <c r="H7" s="79"/>
      <c r="I7" s="37">
        <v>250</v>
      </c>
      <c r="J7" s="4"/>
    </row>
    <row r="8" spans="2:10" ht="6.75" customHeight="1" x14ac:dyDescent="0.25">
      <c r="B8" s="38"/>
      <c r="C8" s="38"/>
      <c r="D8" s="38"/>
      <c r="E8" s="39"/>
      <c r="F8" s="39"/>
      <c r="G8" s="39"/>
      <c r="H8" s="39"/>
      <c r="I8" s="40"/>
      <c r="J8" s="4"/>
    </row>
    <row r="9" spans="2:10" ht="15" customHeight="1" x14ac:dyDescent="0.25">
      <c r="B9" s="6" t="s">
        <v>29</v>
      </c>
      <c r="C9" s="41"/>
      <c r="D9" s="41"/>
      <c r="E9" s="72">
        <f>2800000+500000</f>
        <v>3300000</v>
      </c>
      <c r="F9" s="72"/>
      <c r="G9" s="73">
        <v>1</v>
      </c>
      <c r="H9" s="73"/>
      <c r="I9" s="42">
        <v>2500000</v>
      </c>
      <c r="J9" s="4"/>
    </row>
    <row r="10" spans="2:10" ht="15" hidden="1" customHeight="1" x14ac:dyDescent="0.25">
      <c r="B10" s="6" t="s">
        <v>52</v>
      </c>
      <c r="C10" s="6"/>
      <c r="D10" s="6"/>
      <c r="E10" s="72">
        <v>5800</v>
      </c>
      <c r="F10" s="72"/>
      <c r="G10" s="73">
        <f>+I7</f>
        <v>250</v>
      </c>
      <c r="H10" s="73"/>
      <c r="I10" s="42"/>
      <c r="J10" s="5"/>
    </row>
    <row r="11" spans="2:10" ht="15" customHeight="1" x14ac:dyDescent="0.25">
      <c r="B11" s="54" t="s">
        <v>32</v>
      </c>
      <c r="C11" s="6"/>
      <c r="D11" s="6"/>
      <c r="E11" s="72">
        <v>14800</v>
      </c>
      <c r="F11" s="72"/>
      <c r="G11" s="73">
        <f>I7</f>
        <v>250</v>
      </c>
      <c r="H11" s="73"/>
      <c r="I11" s="42">
        <f>E11*G11</f>
        <v>3700000</v>
      </c>
      <c r="J11" s="25"/>
    </row>
    <row r="12" spans="2:10" ht="15" customHeight="1" x14ac:dyDescent="0.25">
      <c r="B12" s="54" t="s">
        <v>33</v>
      </c>
      <c r="C12" s="6"/>
      <c r="D12" s="6"/>
      <c r="E12" s="72">
        <f>27800+1000</f>
        <v>28800</v>
      </c>
      <c r="F12" s="72"/>
      <c r="G12" s="73">
        <f>+I7</f>
        <v>250</v>
      </c>
      <c r="H12" s="73"/>
      <c r="I12" s="42">
        <f>+E12*G12</f>
        <v>7200000</v>
      </c>
      <c r="J12" s="25"/>
    </row>
    <row r="13" spans="2:10" ht="15" customHeight="1" x14ac:dyDescent="0.25">
      <c r="B13" s="84" t="s">
        <v>18</v>
      </c>
      <c r="C13" s="84"/>
      <c r="D13" s="84"/>
      <c r="E13" s="85">
        <v>5500</v>
      </c>
      <c r="F13" s="85"/>
      <c r="G13" s="73">
        <f>+I7</f>
        <v>250</v>
      </c>
      <c r="H13" s="73"/>
      <c r="I13" s="42">
        <f t="shared" ref="I13:I15" si="0">G13*E13</f>
        <v>1375000</v>
      </c>
      <c r="J13" s="5"/>
    </row>
    <row r="14" spans="2:10" ht="15" customHeight="1" x14ac:dyDescent="0.25">
      <c r="B14" s="45" t="s">
        <v>2</v>
      </c>
      <c r="C14" s="45"/>
      <c r="D14" s="45"/>
      <c r="E14" s="73" t="s">
        <v>14</v>
      </c>
      <c r="F14" s="73"/>
      <c r="G14" s="73" t="s">
        <v>14</v>
      </c>
      <c r="H14" s="73"/>
      <c r="I14" s="43" t="s">
        <v>14</v>
      </c>
      <c r="J14" s="5"/>
    </row>
    <row r="15" spans="2:10" ht="15" customHeight="1" x14ac:dyDescent="0.25">
      <c r="B15" s="7" t="s">
        <v>17</v>
      </c>
      <c r="C15" s="7"/>
      <c r="D15" s="7"/>
      <c r="E15" s="85">
        <v>100000</v>
      </c>
      <c r="F15" s="85"/>
      <c r="G15" s="86">
        <v>16</v>
      </c>
      <c r="H15" s="86"/>
      <c r="I15" s="42">
        <f t="shared" si="0"/>
        <v>1600000</v>
      </c>
      <c r="J15" s="23"/>
    </row>
    <row r="16" spans="2:10" ht="15" customHeight="1" thickBot="1" x14ac:dyDescent="0.3">
      <c r="B16" s="83" t="s">
        <v>3</v>
      </c>
      <c r="C16" s="83"/>
      <c r="D16" s="83"/>
      <c r="E16" s="83"/>
      <c r="F16" s="83"/>
      <c r="G16" s="83"/>
      <c r="H16" s="46"/>
      <c r="I16" s="47">
        <f>SUM(I9:I15)</f>
        <v>16375000</v>
      </c>
      <c r="J16" s="5"/>
    </row>
    <row r="17" spans="1:10" ht="15" customHeight="1" thickTop="1" x14ac:dyDescent="0.25">
      <c r="B17" s="35"/>
      <c r="C17" s="35"/>
      <c r="D17" s="35"/>
      <c r="E17" s="33"/>
      <c r="F17" s="33"/>
      <c r="G17" s="34"/>
      <c r="H17" s="34"/>
      <c r="I17" s="36"/>
      <c r="J17" s="5"/>
    </row>
    <row r="18" spans="1:10" ht="15" customHeight="1" x14ac:dyDescent="0.25">
      <c r="B18" s="81" t="s">
        <v>4</v>
      </c>
      <c r="C18" s="81"/>
      <c r="D18" s="81"/>
      <c r="E18" s="81"/>
      <c r="F18" s="81"/>
      <c r="G18" s="81"/>
      <c r="H18" s="81"/>
      <c r="I18" s="81"/>
      <c r="J18" s="5"/>
    </row>
    <row r="19" spans="1:10" ht="15" customHeight="1" x14ac:dyDescent="0.25">
      <c r="B19" s="31"/>
      <c r="C19" s="31"/>
      <c r="D19" s="31"/>
      <c r="E19" s="31"/>
      <c r="F19" s="31"/>
      <c r="G19" s="31"/>
      <c r="H19" s="31"/>
      <c r="I19" s="32"/>
      <c r="J19" s="5"/>
    </row>
    <row r="20" spans="1:10" ht="15" customHeight="1" x14ac:dyDescent="0.25">
      <c r="A20" s="8"/>
      <c r="B20" s="8"/>
      <c r="C20" s="82" t="s">
        <v>15</v>
      </c>
      <c r="D20" s="82"/>
      <c r="E20" s="24" t="s">
        <v>16</v>
      </c>
      <c r="F20" s="9"/>
      <c r="G20" s="9"/>
      <c r="H20" s="24" t="s">
        <v>1</v>
      </c>
      <c r="I20" s="24" t="s">
        <v>5</v>
      </c>
    </row>
    <row r="21" spans="1:10" ht="15" customHeight="1" x14ac:dyDescent="0.25">
      <c r="A21" s="10"/>
      <c r="B21" s="48" t="s">
        <v>27</v>
      </c>
      <c r="C21" s="44"/>
      <c r="E21" s="85">
        <v>65000</v>
      </c>
      <c r="F21" s="85">
        <v>65000</v>
      </c>
      <c r="G21" s="73">
        <v>2</v>
      </c>
      <c r="H21" s="73"/>
      <c r="I21" s="42">
        <f>E21*G21</f>
        <v>130000</v>
      </c>
    </row>
    <row r="22" spans="1:10" ht="15" customHeight="1" thickBot="1" x14ac:dyDescent="0.3">
      <c r="A22" s="10"/>
      <c r="B22" s="83" t="s">
        <v>3</v>
      </c>
      <c r="C22" s="83"/>
      <c r="D22" s="83"/>
      <c r="E22" s="83"/>
      <c r="F22" s="83"/>
      <c r="G22" s="83"/>
      <c r="H22" s="46"/>
      <c r="I22" s="47">
        <f>+SUM(I21:I21)</f>
        <v>130000</v>
      </c>
    </row>
    <row r="23" spans="1:10" ht="15" customHeight="1" thickTop="1" thickBot="1" x14ac:dyDescent="0.3">
      <c r="A23" s="10"/>
      <c r="B23" s="83" t="s">
        <v>24</v>
      </c>
      <c r="C23" s="83"/>
      <c r="D23" s="83"/>
      <c r="E23" s="83"/>
      <c r="F23" s="83"/>
      <c r="G23" s="83"/>
      <c r="H23" s="46"/>
      <c r="I23" s="47">
        <f>+I22+I16</f>
        <v>16505000</v>
      </c>
      <c r="J23" s="55"/>
    </row>
    <row r="24" spans="1:10" ht="16.5" thickTop="1" thickBot="1" x14ac:dyDescent="0.3">
      <c r="A24" s="10"/>
      <c r="B24" s="83" t="s">
        <v>25</v>
      </c>
      <c r="C24" s="83"/>
      <c r="D24" s="83"/>
      <c r="E24" s="83"/>
      <c r="F24" s="83"/>
      <c r="G24" s="83"/>
      <c r="H24" s="46"/>
      <c r="I24" s="47">
        <f>I23*16%</f>
        <v>2640800</v>
      </c>
    </row>
    <row r="25" spans="1:10" ht="16.5" thickTop="1" thickBot="1" x14ac:dyDescent="0.3">
      <c r="A25" s="10"/>
      <c r="B25" s="83" t="s">
        <v>26</v>
      </c>
      <c r="C25" s="83"/>
      <c r="D25" s="83"/>
      <c r="E25" s="83"/>
      <c r="F25" s="83"/>
      <c r="G25" s="83"/>
      <c r="H25" s="46"/>
      <c r="I25" s="47">
        <f>I23+I24</f>
        <v>19145800</v>
      </c>
    </row>
    <row r="26" spans="1:10" ht="15.75" thickTop="1" x14ac:dyDescent="0.25">
      <c r="A26" s="10"/>
      <c r="B26" s="87" t="str">
        <f>IF($A26&gt;0,VLOOKUP($A26,[2]ADICIONALES!$A$1:$C$200,2,FALSE),"")</f>
        <v/>
      </c>
      <c r="C26" s="87"/>
      <c r="D26" s="87"/>
      <c r="E26" s="88" t="str">
        <f>IF($A26&gt;0,VLOOKUP($A26,[2]ADICIONALES!$A$1:$C$200,3,FALSE),"")</f>
        <v/>
      </c>
      <c r="F26" s="88"/>
      <c r="G26" s="5"/>
      <c r="H26" s="11"/>
      <c r="I26" s="12" t="str">
        <f t="shared" ref="I26:I38" si="1">IF($H26&gt;0,E26*H26,"")</f>
        <v/>
      </c>
    </row>
    <row r="27" spans="1:10" x14ac:dyDescent="0.25">
      <c r="A27" s="10"/>
      <c r="B27" s="87"/>
      <c r="C27" s="87"/>
      <c r="D27" s="87"/>
      <c r="E27" s="88"/>
      <c r="F27" s="88"/>
      <c r="G27" s="5"/>
      <c r="H27" s="11"/>
      <c r="I27" s="12"/>
    </row>
    <row r="28" spans="1:10" x14ac:dyDescent="0.25">
      <c r="A28" s="10"/>
      <c r="B28" s="87"/>
      <c r="C28" s="87"/>
      <c r="D28" s="87"/>
      <c r="E28" s="88"/>
      <c r="F28" s="88"/>
      <c r="G28" s="5"/>
      <c r="H28" s="11"/>
      <c r="I28" s="12"/>
    </row>
    <row r="29" spans="1:10" x14ac:dyDescent="0.25">
      <c r="A29" s="10"/>
      <c r="B29" s="87"/>
      <c r="C29" s="87"/>
      <c r="D29" s="87"/>
      <c r="E29" s="88"/>
      <c r="F29" s="88"/>
      <c r="G29" s="5"/>
      <c r="H29" s="11"/>
      <c r="I29" s="12"/>
    </row>
    <row r="30" spans="1:10" x14ac:dyDescent="0.25">
      <c r="A30" s="10"/>
      <c r="B30" s="44"/>
      <c r="C30" s="44"/>
      <c r="D30" s="44"/>
      <c r="E30" s="89"/>
      <c r="F30" s="89"/>
      <c r="G30" s="5"/>
      <c r="H30" s="11"/>
      <c r="I30" s="12"/>
    </row>
    <row r="31" spans="1:10" x14ac:dyDescent="0.25">
      <c r="A31" s="10"/>
      <c r="B31" s="44"/>
      <c r="C31" s="44"/>
      <c r="D31" s="44"/>
      <c r="E31" s="89"/>
      <c r="F31" s="89"/>
      <c r="G31" s="5"/>
      <c r="H31" s="11"/>
      <c r="I31" s="12"/>
    </row>
    <row r="32" spans="1:10" x14ac:dyDescent="0.25">
      <c r="A32" s="10"/>
      <c r="B32" s="87"/>
      <c r="C32" s="87"/>
      <c r="D32" s="87"/>
      <c r="E32" s="88"/>
      <c r="F32" s="88"/>
      <c r="G32" s="5"/>
      <c r="H32" s="11"/>
      <c r="I32" s="12"/>
    </row>
    <row r="33" spans="1:10" x14ac:dyDescent="0.25">
      <c r="A33" s="10"/>
      <c r="B33" s="87"/>
      <c r="C33" s="87"/>
      <c r="D33" s="87"/>
      <c r="E33" s="88"/>
      <c r="F33" s="88"/>
      <c r="G33" s="5"/>
      <c r="H33" s="11"/>
      <c r="I33" s="12"/>
    </row>
    <row r="34" spans="1:10" x14ac:dyDescent="0.25">
      <c r="A34" s="10"/>
      <c r="B34" s="87"/>
      <c r="C34" s="87"/>
      <c r="D34" s="87"/>
      <c r="E34" s="88"/>
      <c r="F34" s="88"/>
      <c r="G34" s="5"/>
      <c r="H34" s="11"/>
      <c r="I34" s="12"/>
    </row>
    <row r="35" spans="1:10" x14ac:dyDescent="0.25">
      <c r="A35" s="10"/>
      <c r="B35" s="87" t="str">
        <f>IF($A35&gt;0,VLOOKUP($A35,[2]ADICIONALES!$A$1:$C$200,2,FALSE),"")</f>
        <v/>
      </c>
      <c r="C35" s="87"/>
      <c r="D35" s="87"/>
      <c r="E35" s="88" t="str">
        <f>IF($A35&gt;0,VLOOKUP($A35,[2]ADICIONALES!$A$1:$C$200,3,FALSE),"")</f>
        <v/>
      </c>
      <c r="F35" s="88"/>
      <c r="G35" s="5"/>
      <c r="H35" s="11"/>
      <c r="I35" s="12" t="str">
        <f t="shared" si="1"/>
        <v/>
      </c>
    </row>
    <row r="36" spans="1:10" x14ac:dyDescent="0.25">
      <c r="A36" s="10"/>
      <c r="B36" s="87" t="str">
        <f>IF($A36&gt;0,VLOOKUP($A36,[2]ADICIONALES!$A$1:$C$200,2,FALSE),"")</f>
        <v/>
      </c>
      <c r="C36" s="87"/>
      <c r="D36" s="87"/>
      <c r="E36" s="88" t="str">
        <f>IF($A36&gt;0,VLOOKUP($A36,[2]ADICIONALES!$A$1:$C$200,3,FALSE),"")</f>
        <v/>
      </c>
      <c r="F36" s="88"/>
      <c r="G36" s="5"/>
      <c r="H36" s="11"/>
      <c r="I36" s="12" t="str">
        <f t="shared" si="1"/>
        <v/>
      </c>
    </row>
    <row r="37" spans="1:10" x14ac:dyDescent="0.25">
      <c r="A37" s="10"/>
      <c r="B37" s="87" t="str">
        <f>IF($A37&gt;0,VLOOKUP($A37,[2]ADICIONALES!$A$1:$C$200,2,FALSE),"")</f>
        <v/>
      </c>
      <c r="C37" s="87"/>
      <c r="D37" s="87"/>
      <c r="E37" s="88" t="str">
        <f>IF($A37&gt;0,VLOOKUP($A37,[2]ADICIONALES!$A$1:$C$200,3,FALSE),"")</f>
        <v/>
      </c>
      <c r="F37" s="88"/>
      <c r="G37" s="5"/>
      <c r="H37" s="11"/>
      <c r="I37" s="12" t="str">
        <f t="shared" si="1"/>
        <v/>
      </c>
    </row>
    <row r="38" spans="1:10" x14ac:dyDescent="0.25">
      <c r="A38" s="10"/>
      <c r="B38" s="87" t="str">
        <f>IF($A38&gt;0,VLOOKUP($A38,[2]ADICIONALES!$A$1:$C$200,2,FALSE),"")</f>
        <v/>
      </c>
      <c r="C38" s="87"/>
      <c r="D38" s="87"/>
      <c r="E38" s="88" t="str">
        <f>IF($A38&gt;0,VLOOKUP($A38,[2]ADICIONALES!$A$1:$C$200,3,FALSE),"")</f>
        <v/>
      </c>
      <c r="F38" s="88"/>
      <c r="G38" s="5"/>
      <c r="H38" s="11"/>
      <c r="I38" s="12" t="str">
        <f t="shared" si="1"/>
        <v/>
      </c>
    </row>
    <row r="39" spans="1:10" s="15" customFormat="1" x14ac:dyDescent="0.25">
      <c r="A39" s="10"/>
      <c r="B39" s="87" t="str">
        <f>IF($A39&gt;0,VLOOKUP($A39,[2]ADICIONALES!$A$1:$C$200,2,FALSE),"")</f>
        <v/>
      </c>
      <c r="C39" s="87"/>
      <c r="D39" s="87"/>
      <c r="E39" s="91"/>
      <c r="F39" s="91"/>
      <c r="G39" s="13"/>
      <c r="H39" s="11"/>
      <c r="I39" s="14"/>
    </row>
    <row r="40" spans="1:10" x14ac:dyDescent="0.25">
      <c r="E40" s="90"/>
      <c r="F40" s="90"/>
      <c r="G40" s="5"/>
      <c r="H40" s="16"/>
    </row>
    <row r="41" spans="1:10" s="3" customFormat="1" x14ac:dyDescent="0.25">
      <c r="A41" s="1"/>
      <c r="B41" s="1"/>
      <c r="C41" s="1"/>
      <c r="D41" s="1"/>
      <c r="E41" s="90"/>
      <c r="F41" s="90"/>
      <c r="G41" s="5"/>
      <c r="H41" s="16"/>
      <c r="J41" s="1"/>
    </row>
    <row r="42" spans="1:10" s="3" customFormat="1" x14ac:dyDescent="0.25">
      <c r="A42" s="1"/>
      <c r="B42" s="1"/>
      <c r="C42" s="1"/>
      <c r="D42" s="1"/>
      <c r="E42" s="90"/>
      <c r="F42" s="90"/>
      <c r="G42" s="5"/>
      <c r="H42" s="16"/>
      <c r="J42" s="1"/>
    </row>
    <row r="43" spans="1:10" s="3" customFormat="1" x14ac:dyDescent="0.25">
      <c r="A43" s="1"/>
      <c r="B43" s="1"/>
      <c r="C43" s="1"/>
      <c r="D43" s="1"/>
      <c r="E43" s="90"/>
      <c r="F43" s="90"/>
      <c r="G43" s="5"/>
      <c r="H43" s="16"/>
      <c r="J43" s="1"/>
    </row>
    <row r="44" spans="1:10" s="3" customFormat="1" x14ac:dyDescent="0.25">
      <c r="A44" s="1"/>
      <c r="B44" s="1"/>
      <c r="C44" s="1"/>
      <c r="D44" s="1"/>
      <c r="E44" s="90"/>
      <c r="F44" s="90"/>
      <c r="G44" s="5"/>
      <c r="H44" s="16"/>
      <c r="J44" s="1"/>
    </row>
    <row r="45" spans="1:10" s="3" customFormat="1" x14ac:dyDescent="0.25">
      <c r="A45" s="1"/>
      <c r="B45" s="1"/>
      <c r="C45" s="1"/>
      <c r="D45" s="1"/>
      <c r="E45" s="90"/>
      <c r="F45" s="90"/>
      <c r="G45" s="5"/>
      <c r="H45" s="16"/>
      <c r="J45" s="1"/>
    </row>
    <row r="46" spans="1:10" s="3" customFormat="1" x14ac:dyDescent="0.25">
      <c r="A46" s="1"/>
      <c r="B46" s="1"/>
      <c r="C46" s="1"/>
      <c r="D46" s="1"/>
      <c r="E46" s="90"/>
      <c r="F46" s="90"/>
      <c r="G46" s="5"/>
      <c r="H46" s="16"/>
      <c r="J46" s="1"/>
    </row>
    <row r="47" spans="1:10" s="3" customFormat="1" x14ac:dyDescent="0.25">
      <c r="A47" s="1"/>
      <c r="B47" s="1"/>
      <c r="C47" s="1"/>
      <c r="D47" s="1"/>
      <c r="E47" s="90"/>
      <c r="F47" s="90"/>
      <c r="G47" s="5"/>
      <c r="H47" s="16"/>
      <c r="J47" s="1"/>
    </row>
    <row r="48" spans="1:10" s="3" customFormat="1" x14ac:dyDescent="0.25">
      <c r="A48" s="1"/>
      <c r="B48" s="1"/>
      <c r="C48" s="1"/>
      <c r="D48" s="1"/>
      <c r="E48" s="90"/>
      <c r="F48" s="90"/>
      <c r="G48" s="5"/>
      <c r="H48" s="16"/>
      <c r="J48" s="1"/>
    </row>
    <row r="49" spans="1:10" s="3" customFormat="1" x14ac:dyDescent="0.25">
      <c r="A49" s="1"/>
      <c r="B49" s="1"/>
      <c r="C49" s="1"/>
      <c r="D49" s="1"/>
      <c r="E49" s="90"/>
      <c r="F49" s="90"/>
      <c r="G49" s="5"/>
      <c r="H49" s="16"/>
      <c r="J49" s="1"/>
    </row>
    <row r="50" spans="1:10" s="3" customFormat="1" x14ac:dyDescent="0.25">
      <c r="A50" s="1"/>
      <c r="B50" s="1"/>
      <c r="C50" s="1"/>
      <c r="D50" s="1"/>
      <c r="E50" s="90"/>
      <c r="F50" s="90"/>
      <c r="G50" s="5"/>
      <c r="H50" s="16"/>
      <c r="J50" s="1"/>
    </row>
    <row r="51" spans="1:10" s="3" customFormat="1" x14ac:dyDescent="0.25">
      <c r="A51" s="1"/>
      <c r="B51" s="1"/>
      <c r="C51" s="1"/>
      <c r="D51" s="1"/>
      <c r="E51" s="90"/>
      <c r="F51" s="90"/>
      <c r="G51" s="5"/>
      <c r="H51" s="16"/>
      <c r="J51" s="1"/>
    </row>
    <row r="52" spans="1:10" s="3" customFormat="1" x14ac:dyDescent="0.25">
      <c r="A52" s="1"/>
      <c r="B52" s="1"/>
      <c r="C52" s="1"/>
      <c r="D52" s="1"/>
      <c r="E52" s="90"/>
      <c r="F52" s="90"/>
      <c r="G52" s="5"/>
      <c r="H52" s="16"/>
      <c r="J52" s="1"/>
    </row>
    <row r="53" spans="1:10" s="3" customFormat="1" x14ac:dyDescent="0.25">
      <c r="A53" s="1"/>
      <c r="B53" s="1"/>
      <c r="C53" s="1"/>
      <c r="D53" s="1"/>
      <c r="E53" s="90"/>
      <c r="F53" s="90"/>
      <c r="G53" s="5"/>
      <c r="H53" s="16"/>
      <c r="J53" s="1"/>
    </row>
    <row r="54" spans="1:10" s="3" customFormat="1" x14ac:dyDescent="0.25">
      <c r="A54" s="1"/>
      <c r="B54" s="1"/>
      <c r="C54" s="1"/>
      <c r="D54" s="1"/>
      <c r="E54" s="90"/>
      <c r="F54" s="90"/>
      <c r="G54" s="5"/>
      <c r="H54" s="16"/>
      <c r="J54" s="1"/>
    </row>
    <row r="55" spans="1:10" s="3" customFormat="1" x14ac:dyDescent="0.25">
      <c r="A55" s="1"/>
      <c r="B55" s="1"/>
      <c r="C55" s="1"/>
      <c r="D55" s="1"/>
      <c r="E55" s="90"/>
      <c r="F55" s="90"/>
      <c r="G55" s="5"/>
      <c r="H55" s="16"/>
      <c r="J55" s="1"/>
    </row>
    <row r="56" spans="1:10" s="3" customFormat="1" x14ac:dyDescent="0.25">
      <c r="A56" s="1"/>
      <c r="B56" s="1"/>
      <c r="C56" s="1"/>
      <c r="D56" s="1"/>
      <c r="E56" s="90"/>
      <c r="F56" s="90"/>
      <c r="G56" s="5"/>
      <c r="H56" s="16"/>
      <c r="J56" s="1"/>
    </row>
    <row r="57" spans="1:10" s="3" customFormat="1" x14ac:dyDescent="0.25">
      <c r="A57" s="1"/>
      <c r="B57" s="1"/>
      <c r="C57" s="1"/>
      <c r="D57" s="1"/>
      <c r="E57" s="90"/>
      <c r="F57" s="90"/>
      <c r="G57" s="5"/>
      <c r="H57" s="16"/>
      <c r="J57" s="1"/>
    </row>
    <row r="58" spans="1:10" s="3" customFormat="1" x14ac:dyDescent="0.25">
      <c r="A58" s="1"/>
      <c r="B58" s="1"/>
      <c r="C58" s="1"/>
      <c r="D58" s="1"/>
      <c r="E58" s="90"/>
      <c r="F58" s="90"/>
      <c r="G58" s="5"/>
      <c r="H58" s="16"/>
      <c r="J58" s="1"/>
    </row>
    <row r="59" spans="1:10" s="3" customFormat="1" x14ac:dyDescent="0.25">
      <c r="A59" s="1"/>
      <c r="B59" s="1"/>
      <c r="C59" s="1"/>
      <c r="D59" s="1"/>
      <c r="E59" s="90"/>
      <c r="F59" s="90"/>
      <c r="G59" s="5"/>
      <c r="H59" s="16"/>
      <c r="J59" s="1"/>
    </row>
    <row r="60" spans="1:10" s="3" customFormat="1" x14ac:dyDescent="0.25">
      <c r="A60" s="1"/>
      <c r="B60" s="1"/>
      <c r="C60" s="1"/>
      <c r="D60" s="1"/>
      <c r="E60" s="90"/>
      <c r="F60" s="90"/>
      <c r="G60" s="5"/>
      <c r="H60" s="16"/>
      <c r="J60" s="1"/>
    </row>
    <row r="61" spans="1:10" s="3" customFormat="1" x14ac:dyDescent="0.25">
      <c r="A61" s="1"/>
      <c r="B61" s="1"/>
      <c r="C61" s="1"/>
      <c r="D61" s="1"/>
      <c r="E61" s="90"/>
      <c r="F61" s="90"/>
      <c r="G61" s="5"/>
      <c r="H61" s="16"/>
      <c r="J61" s="1"/>
    </row>
    <row r="62" spans="1:10" s="3" customFormat="1" x14ac:dyDescent="0.25">
      <c r="A62" s="1"/>
      <c r="B62" s="1"/>
      <c r="C62" s="1"/>
      <c r="D62" s="1"/>
      <c r="E62" s="90"/>
      <c r="F62" s="90"/>
      <c r="G62" s="5"/>
      <c r="H62" s="16"/>
      <c r="J62" s="1"/>
    </row>
    <row r="63" spans="1:10" s="3" customFormat="1" x14ac:dyDescent="0.25">
      <c r="A63" s="1"/>
      <c r="B63" s="1"/>
      <c r="C63" s="1"/>
      <c r="D63" s="1"/>
      <c r="E63" s="90"/>
      <c r="F63" s="90"/>
      <c r="G63" s="5"/>
      <c r="H63" s="16"/>
      <c r="J63" s="1"/>
    </row>
    <row r="64" spans="1:10" s="3" customFormat="1" x14ac:dyDescent="0.25">
      <c r="A64" s="1"/>
      <c r="B64" s="1"/>
      <c r="C64" s="1"/>
      <c r="D64" s="1"/>
      <c r="E64" s="90"/>
      <c r="F64" s="90"/>
      <c r="G64" s="5"/>
      <c r="H64" s="16"/>
      <c r="J64" s="1"/>
    </row>
    <row r="65" spans="1:10" s="3" customFormat="1" x14ac:dyDescent="0.25">
      <c r="A65" s="1"/>
      <c r="B65" s="1"/>
      <c r="C65" s="1"/>
      <c r="D65" s="1"/>
      <c r="E65" s="90"/>
      <c r="F65" s="90"/>
      <c r="G65" s="5"/>
      <c r="H65" s="16"/>
      <c r="J65" s="1"/>
    </row>
    <row r="66" spans="1:10" s="3" customFormat="1" x14ac:dyDescent="0.25">
      <c r="A66" s="1"/>
      <c r="B66" s="1"/>
      <c r="C66" s="1"/>
      <c r="D66" s="1"/>
      <c r="E66" s="90"/>
      <c r="F66" s="90"/>
      <c r="G66" s="5"/>
      <c r="H66" s="16"/>
      <c r="J66" s="1"/>
    </row>
    <row r="67" spans="1:10" s="3" customFormat="1" x14ac:dyDescent="0.25">
      <c r="A67" s="1"/>
      <c r="B67" s="1"/>
      <c r="C67" s="1"/>
      <c r="D67" s="1"/>
      <c r="E67" s="90"/>
      <c r="F67" s="90"/>
      <c r="G67" s="5"/>
      <c r="H67" s="16"/>
      <c r="J67" s="1"/>
    </row>
    <row r="68" spans="1:10" s="3" customFormat="1" x14ac:dyDescent="0.25">
      <c r="A68" s="1"/>
      <c r="B68" s="1"/>
      <c r="C68" s="1"/>
      <c r="D68" s="1"/>
      <c r="E68" s="90"/>
      <c r="F68" s="90"/>
      <c r="G68" s="5"/>
      <c r="H68" s="16"/>
      <c r="J68" s="1"/>
    </row>
    <row r="69" spans="1:10" s="3" customFormat="1" x14ac:dyDescent="0.25">
      <c r="A69" s="1"/>
      <c r="B69" s="1"/>
      <c r="C69" s="1"/>
      <c r="D69" s="1"/>
      <c r="E69" s="90"/>
      <c r="F69" s="90"/>
      <c r="G69" s="5"/>
      <c r="H69" s="16"/>
      <c r="J69" s="1"/>
    </row>
    <row r="70" spans="1:10" s="3" customFormat="1" x14ac:dyDescent="0.25">
      <c r="A70" s="1"/>
      <c r="B70" s="1"/>
      <c r="C70" s="1"/>
      <c r="D70" s="1"/>
      <c r="E70" s="90"/>
      <c r="F70" s="90"/>
      <c r="G70" s="5"/>
      <c r="H70" s="16"/>
      <c r="J70" s="1"/>
    </row>
    <row r="71" spans="1:10" s="3" customFormat="1" x14ac:dyDescent="0.25">
      <c r="A71" s="1"/>
      <c r="B71" s="1"/>
      <c r="C71" s="1"/>
      <c r="D71" s="1"/>
      <c r="E71" s="90"/>
      <c r="F71" s="90"/>
      <c r="G71" s="5"/>
      <c r="H71" s="16"/>
      <c r="J71" s="1"/>
    </row>
    <row r="72" spans="1:10" s="3" customFormat="1" x14ac:dyDescent="0.25">
      <c r="A72" s="1"/>
      <c r="B72" s="1"/>
      <c r="C72" s="1"/>
      <c r="D72" s="1"/>
      <c r="E72" s="90"/>
      <c r="F72" s="90"/>
      <c r="G72" s="5"/>
      <c r="H72" s="16"/>
      <c r="J72" s="1"/>
    </row>
    <row r="73" spans="1:10" s="3" customFormat="1" x14ac:dyDescent="0.25">
      <c r="A73" s="1"/>
      <c r="B73" s="1"/>
      <c r="C73" s="1"/>
      <c r="D73" s="1"/>
      <c r="E73" s="90"/>
      <c r="F73" s="90"/>
      <c r="G73" s="5"/>
      <c r="H73" s="16"/>
      <c r="J73" s="1"/>
    </row>
    <row r="74" spans="1:10" s="3" customFormat="1" x14ac:dyDescent="0.25">
      <c r="A74" s="1"/>
      <c r="B74" s="1"/>
      <c r="C74" s="1"/>
      <c r="D74" s="1"/>
      <c r="E74" s="90"/>
      <c r="F74" s="90"/>
      <c r="G74" s="5"/>
      <c r="H74" s="16"/>
      <c r="J74" s="1"/>
    </row>
    <row r="75" spans="1:10" s="3" customFormat="1" x14ac:dyDescent="0.25">
      <c r="A75" s="1"/>
      <c r="B75" s="1"/>
      <c r="C75" s="1"/>
      <c r="D75" s="1"/>
      <c r="E75" s="90"/>
      <c r="F75" s="90"/>
      <c r="G75" s="5"/>
      <c r="H75" s="16"/>
      <c r="J75" s="1"/>
    </row>
    <row r="76" spans="1:10" s="3" customFormat="1" x14ac:dyDescent="0.25">
      <c r="A76" s="1"/>
      <c r="B76" s="1"/>
      <c r="C76" s="1"/>
      <c r="D76" s="1"/>
      <c r="E76" s="90"/>
      <c r="F76" s="90"/>
      <c r="G76" s="5"/>
      <c r="H76" s="16"/>
      <c r="J76" s="1"/>
    </row>
    <row r="77" spans="1:10" s="3" customFormat="1" x14ac:dyDescent="0.25">
      <c r="A77" s="1"/>
      <c r="B77" s="1"/>
      <c r="C77" s="1"/>
      <c r="D77" s="1"/>
      <c r="E77" s="90"/>
      <c r="F77" s="90"/>
      <c r="G77" s="5"/>
      <c r="H77" s="16"/>
      <c r="J77" s="1"/>
    </row>
    <row r="78" spans="1:10" s="3" customFormat="1" x14ac:dyDescent="0.25">
      <c r="A78" s="1"/>
      <c r="B78" s="1"/>
      <c r="C78" s="1"/>
      <c r="D78" s="1"/>
      <c r="E78" s="90"/>
      <c r="F78" s="90"/>
      <c r="G78" s="5"/>
      <c r="H78" s="16"/>
      <c r="J78" s="1"/>
    </row>
    <row r="79" spans="1:10" s="3" customFormat="1" x14ac:dyDescent="0.25">
      <c r="A79" s="1"/>
      <c r="B79" s="1"/>
      <c r="C79" s="1"/>
      <c r="D79" s="1"/>
      <c r="E79" s="90"/>
      <c r="F79" s="90"/>
      <c r="G79" s="5"/>
      <c r="H79" s="16"/>
      <c r="J79" s="1"/>
    </row>
    <row r="80" spans="1:10" s="3" customFormat="1" x14ac:dyDescent="0.25">
      <c r="A80" s="1"/>
      <c r="B80" s="1"/>
      <c r="C80" s="1"/>
      <c r="D80" s="1"/>
      <c r="E80" s="90"/>
      <c r="F80" s="90"/>
      <c r="G80" s="5"/>
      <c r="H80" s="16"/>
      <c r="J80" s="1"/>
    </row>
    <row r="81" spans="1:10" s="3" customFormat="1" x14ac:dyDescent="0.25">
      <c r="A81" s="1"/>
      <c r="B81" s="1"/>
      <c r="C81" s="1"/>
      <c r="D81" s="1"/>
      <c r="E81" s="90"/>
      <c r="F81" s="90"/>
      <c r="G81" s="5"/>
      <c r="H81" s="16"/>
      <c r="J81" s="1"/>
    </row>
    <row r="82" spans="1:10" s="3" customFormat="1" x14ac:dyDescent="0.25">
      <c r="A82" s="1"/>
      <c r="B82" s="1"/>
      <c r="C82" s="1"/>
      <c r="D82" s="1"/>
      <c r="E82" s="90"/>
      <c r="F82" s="90"/>
      <c r="G82" s="5"/>
      <c r="H82" s="16"/>
      <c r="J82" s="1"/>
    </row>
    <row r="83" spans="1:10" s="3" customFormat="1" x14ac:dyDescent="0.25">
      <c r="A83" s="1"/>
      <c r="B83" s="1"/>
      <c r="C83" s="1"/>
      <c r="D83" s="1"/>
      <c r="E83" s="90"/>
      <c r="F83" s="90"/>
      <c r="G83" s="5"/>
      <c r="H83" s="16"/>
      <c r="J83" s="1"/>
    </row>
    <row r="84" spans="1:10" s="3" customFormat="1" x14ac:dyDescent="0.25">
      <c r="A84" s="1"/>
      <c r="B84" s="1"/>
      <c r="C84" s="1"/>
      <c r="D84" s="1"/>
      <c r="E84" s="90"/>
      <c r="F84" s="90"/>
      <c r="G84" s="5"/>
      <c r="H84" s="16"/>
      <c r="J84" s="1"/>
    </row>
    <row r="85" spans="1:10" s="3" customFormat="1" x14ac:dyDescent="0.25">
      <c r="A85" s="1"/>
      <c r="B85" s="1"/>
      <c r="C85" s="1"/>
      <c r="D85" s="1"/>
      <c r="E85" s="90"/>
      <c r="F85" s="90"/>
      <c r="G85" s="5"/>
      <c r="H85" s="16"/>
      <c r="J85" s="1"/>
    </row>
    <row r="86" spans="1:10" s="3" customFormat="1" x14ac:dyDescent="0.25">
      <c r="A86" s="1"/>
      <c r="B86" s="1"/>
      <c r="C86" s="1"/>
      <c r="D86" s="1"/>
      <c r="E86" s="90"/>
      <c r="F86" s="90"/>
      <c r="G86" s="5"/>
      <c r="H86" s="16"/>
      <c r="J86" s="1"/>
    </row>
    <row r="87" spans="1:10" s="3" customFormat="1" x14ac:dyDescent="0.25">
      <c r="A87" s="1"/>
      <c r="B87" s="1"/>
      <c r="C87" s="1"/>
      <c r="D87" s="1"/>
      <c r="E87" s="90"/>
      <c r="F87" s="90"/>
      <c r="G87" s="5"/>
      <c r="H87" s="16"/>
      <c r="J87" s="1"/>
    </row>
    <row r="88" spans="1:10" s="3" customFormat="1" x14ac:dyDescent="0.25">
      <c r="A88" s="1"/>
      <c r="B88" s="1"/>
      <c r="C88" s="1"/>
      <c r="D88" s="1"/>
      <c r="E88" s="90"/>
      <c r="F88" s="90"/>
      <c r="G88" s="5"/>
      <c r="H88" s="16"/>
      <c r="J88" s="1"/>
    </row>
    <row r="89" spans="1:10" s="3" customFormat="1" x14ac:dyDescent="0.25">
      <c r="A89" s="1"/>
      <c r="B89" s="1"/>
      <c r="C89" s="1"/>
      <c r="D89" s="1"/>
      <c r="E89" s="90"/>
      <c r="F89" s="90"/>
      <c r="G89" s="5"/>
      <c r="H89" s="16"/>
      <c r="J89" s="1"/>
    </row>
    <row r="90" spans="1:10" s="3" customFormat="1" x14ac:dyDescent="0.25">
      <c r="A90" s="1"/>
      <c r="B90" s="1"/>
      <c r="C90" s="1"/>
      <c r="D90" s="1"/>
      <c r="E90" s="90"/>
      <c r="F90" s="90"/>
      <c r="G90" s="5"/>
      <c r="H90" s="16"/>
      <c r="J90" s="1"/>
    </row>
    <row r="91" spans="1:10" s="3" customFormat="1" x14ac:dyDescent="0.25">
      <c r="A91" s="1"/>
      <c r="B91" s="1"/>
      <c r="C91" s="1"/>
      <c r="D91" s="1"/>
      <c r="E91" s="90"/>
      <c r="F91" s="90"/>
      <c r="G91" s="5"/>
      <c r="H91" s="16"/>
      <c r="J91" s="1"/>
    </row>
    <row r="92" spans="1:10" s="3" customFormat="1" x14ac:dyDescent="0.25">
      <c r="A92" s="1"/>
      <c r="B92" s="1"/>
      <c r="C92" s="1"/>
      <c r="D92" s="1"/>
      <c r="E92" s="90"/>
      <c r="F92" s="90"/>
      <c r="G92" s="5"/>
      <c r="H92" s="16"/>
      <c r="J92" s="1"/>
    </row>
    <row r="93" spans="1:10" s="3" customFormat="1" x14ac:dyDescent="0.25">
      <c r="A93" s="1"/>
      <c r="B93" s="1"/>
      <c r="C93" s="1"/>
      <c r="D93" s="1"/>
      <c r="E93" s="90"/>
      <c r="F93" s="90"/>
      <c r="G93" s="5"/>
      <c r="H93" s="16"/>
      <c r="J93" s="1"/>
    </row>
    <row r="94" spans="1:10" s="3" customFormat="1" x14ac:dyDescent="0.25">
      <c r="A94" s="1"/>
      <c r="B94" s="1"/>
      <c r="C94" s="1"/>
      <c r="D94" s="1"/>
      <c r="E94" s="90"/>
      <c r="F94" s="90"/>
      <c r="G94" s="5"/>
      <c r="H94" s="16"/>
      <c r="J94" s="1"/>
    </row>
    <row r="95" spans="1:10" s="3" customFormat="1" x14ac:dyDescent="0.25">
      <c r="A95" s="1"/>
      <c r="B95" s="1"/>
      <c r="C95" s="1"/>
      <c r="D95" s="1"/>
      <c r="E95" s="90"/>
      <c r="F95" s="90"/>
      <c r="G95" s="5"/>
      <c r="H95" s="16"/>
      <c r="J95" s="1"/>
    </row>
    <row r="96" spans="1:10" s="3" customFormat="1" x14ac:dyDescent="0.25">
      <c r="A96" s="1"/>
      <c r="B96" s="1"/>
      <c r="C96" s="1"/>
      <c r="D96" s="1"/>
      <c r="E96" s="90"/>
      <c r="F96" s="90"/>
      <c r="G96" s="5"/>
      <c r="H96" s="16"/>
      <c r="J96" s="1"/>
    </row>
    <row r="97" spans="1:10" s="3" customFormat="1" x14ac:dyDescent="0.25">
      <c r="A97" s="1"/>
      <c r="B97" s="1"/>
      <c r="C97" s="1"/>
      <c r="D97" s="1"/>
      <c r="E97" s="90"/>
      <c r="F97" s="90"/>
      <c r="G97" s="5"/>
      <c r="H97" s="16"/>
      <c r="J97" s="1"/>
    </row>
    <row r="98" spans="1:10" s="3" customFormat="1" x14ac:dyDescent="0.25">
      <c r="A98" s="1"/>
      <c r="B98" s="1"/>
      <c r="C98" s="1"/>
      <c r="D98" s="1"/>
      <c r="E98" s="90"/>
      <c r="F98" s="90"/>
      <c r="G98" s="5"/>
      <c r="H98" s="16"/>
      <c r="J98" s="1"/>
    </row>
    <row r="99" spans="1:10" s="3" customFormat="1" x14ac:dyDescent="0.25">
      <c r="A99" s="1"/>
      <c r="B99" s="1"/>
      <c r="C99" s="1"/>
      <c r="D99" s="1"/>
      <c r="E99" s="90"/>
      <c r="F99" s="90"/>
      <c r="G99" s="5"/>
      <c r="H99" s="16"/>
      <c r="J99" s="1"/>
    </row>
    <row r="100" spans="1:10" s="3" customFormat="1" x14ac:dyDescent="0.25">
      <c r="A100" s="1"/>
      <c r="B100" s="1"/>
      <c r="C100" s="1"/>
      <c r="D100" s="1"/>
      <c r="E100" s="90"/>
      <c r="F100" s="90"/>
      <c r="G100" s="5"/>
      <c r="H100" s="16"/>
      <c r="J100" s="1"/>
    </row>
    <row r="101" spans="1:10" s="3" customFormat="1" x14ac:dyDescent="0.25">
      <c r="A101" s="1"/>
      <c r="B101" s="1"/>
      <c r="C101" s="1"/>
      <c r="D101" s="1"/>
      <c r="E101" s="90"/>
      <c r="F101" s="90"/>
      <c r="G101" s="5"/>
      <c r="H101" s="16"/>
      <c r="J101" s="1"/>
    </row>
    <row r="102" spans="1:10" s="3" customFormat="1" x14ac:dyDescent="0.25">
      <c r="A102" s="1"/>
      <c r="B102" s="1"/>
      <c r="C102" s="1"/>
      <c r="D102" s="1"/>
      <c r="E102" s="90"/>
      <c r="F102" s="90"/>
      <c r="G102" s="5"/>
      <c r="H102" s="16"/>
      <c r="J102" s="1"/>
    </row>
    <row r="103" spans="1:10" s="3" customFormat="1" x14ac:dyDescent="0.25">
      <c r="A103" s="1"/>
      <c r="B103" s="1"/>
      <c r="C103" s="1"/>
      <c r="D103" s="1"/>
      <c r="E103" s="90"/>
      <c r="F103" s="90"/>
      <c r="G103" s="5"/>
      <c r="H103" s="16"/>
      <c r="J103" s="1"/>
    </row>
    <row r="104" spans="1:10" s="3" customFormat="1" x14ac:dyDescent="0.25">
      <c r="A104" s="1"/>
      <c r="B104" s="1"/>
      <c r="C104" s="1"/>
      <c r="D104" s="1"/>
      <c r="E104" s="90"/>
      <c r="F104" s="90"/>
      <c r="G104" s="5"/>
      <c r="H104" s="16"/>
      <c r="J104" s="1"/>
    </row>
    <row r="105" spans="1:10" s="3" customFormat="1" x14ac:dyDescent="0.25">
      <c r="A105" s="1"/>
      <c r="B105" s="1"/>
      <c r="C105" s="1"/>
      <c r="D105" s="1"/>
      <c r="E105" s="90"/>
      <c r="F105" s="90"/>
      <c r="G105" s="5"/>
      <c r="H105" s="16"/>
      <c r="J105" s="1"/>
    </row>
    <row r="106" spans="1:10" s="3" customFormat="1" x14ac:dyDescent="0.25">
      <c r="A106" s="1"/>
      <c r="B106" s="1"/>
      <c r="C106" s="1"/>
      <c r="D106" s="1"/>
      <c r="E106" s="90"/>
      <c r="F106" s="90"/>
      <c r="G106" s="5"/>
      <c r="H106" s="16"/>
      <c r="J106" s="1"/>
    </row>
    <row r="107" spans="1:10" s="3" customFormat="1" x14ac:dyDescent="0.25">
      <c r="A107" s="1"/>
      <c r="B107" s="1"/>
      <c r="C107" s="1"/>
      <c r="D107" s="1"/>
      <c r="E107" s="90"/>
      <c r="F107" s="90"/>
      <c r="G107" s="5"/>
      <c r="H107" s="16"/>
      <c r="J107" s="1"/>
    </row>
    <row r="108" spans="1:10" s="3" customFormat="1" x14ac:dyDescent="0.25">
      <c r="A108" s="1"/>
      <c r="B108" s="1"/>
      <c r="C108" s="1"/>
      <c r="D108" s="1"/>
      <c r="E108" s="90"/>
      <c r="F108" s="90"/>
      <c r="G108" s="5"/>
      <c r="H108" s="16"/>
      <c r="J108" s="1"/>
    </row>
    <row r="109" spans="1:10" s="3" customFormat="1" x14ac:dyDescent="0.25">
      <c r="A109" s="1"/>
      <c r="B109" s="1"/>
      <c r="C109" s="1"/>
      <c r="D109" s="1"/>
      <c r="E109" s="90"/>
      <c r="F109" s="90"/>
      <c r="G109" s="5"/>
      <c r="H109" s="16"/>
      <c r="J109" s="1"/>
    </row>
    <row r="110" spans="1:10" s="3" customFormat="1" x14ac:dyDescent="0.25">
      <c r="A110" s="1"/>
      <c r="B110" s="1"/>
      <c r="C110" s="1"/>
      <c r="D110" s="1"/>
      <c r="E110" s="90"/>
      <c r="F110" s="90"/>
      <c r="G110" s="5"/>
      <c r="H110" s="16"/>
      <c r="J110" s="1"/>
    </row>
    <row r="111" spans="1:10" s="3" customFormat="1" x14ac:dyDescent="0.25">
      <c r="A111" s="1"/>
      <c r="B111" s="1"/>
      <c r="C111" s="1"/>
      <c r="D111" s="1"/>
      <c r="E111" s="90"/>
      <c r="F111" s="90"/>
      <c r="G111" s="5"/>
      <c r="H111" s="16"/>
      <c r="J111" s="1"/>
    </row>
    <row r="112" spans="1:10" s="3" customFormat="1" x14ac:dyDescent="0.25">
      <c r="A112" s="1"/>
      <c r="B112" s="1"/>
      <c r="C112" s="1"/>
      <c r="D112" s="1"/>
      <c r="E112" s="90"/>
      <c r="F112" s="90"/>
      <c r="G112" s="5"/>
      <c r="H112" s="16"/>
      <c r="J112" s="1"/>
    </row>
    <row r="113" spans="1:10" s="3" customFormat="1" x14ac:dyDescent="0.25">
      <c r="A113" s="1"/>
      <c r="B113" s="1"/>
      <c r="C113" s="1"/>
      <c r="D113" s="1"/>
      <c r="E113" s="90"/>
      <c r="F113" s="90"/>
      <c r="G113" s="5"/>
      <c r="H113" s="16"/>
      <c r="J113" s="1"/>
    </row>
    <row r="114" spans="1:10" s="3" customFormat="1" x14ac:dyDescent="0.25">
      <c r="A114" s="1"/>
      <c r="B114" s="1"/>
      <c r="C114" s="1"/>
      <c r="D114" s="1"/>
      <c r="E114" s="90"/>
      <c r="F114" s="90"/>
      <c r="G114" s="5"/>
      <c r="H114" s="16"/>
      <c r="J114" s="1"/>
    </row>
    <row r="115" spans="1:10" s="3" customFormat="1" x14ac:dyDescent="0.25">
      <c r="A115" s="1"/>
      <c r="B115" s="1"/>
      <c r="C115" s="1"/>
      <c r="D115" s="1"/>
      <c r="E115" s="90"/>
      <c r="F115" s="90"/>
      <c r="G115" s="5"/>
      <c r="H115" s="16"/>
      <c r="J115" s="1"/>
    </row>
    <row r="116" spans="1:10" s="3" customFormat="1" x14ac:dyDescent="0.25">
      <c r="A116" s="1"/>
      <c r="B116" s="1"/>
      <c r="C116" s="1"/>
      <c r="D116" s="1"/>
      <c r="E116" s="90"/>
      <c r="F116" s="90"/>
      <c r="G116" s="5"/>
      <c r="H116" s="16"/>
      <c r="J116" s="1"/>
    </row>
    <row r="117" spans="1:10" s="3" customFormat="1" x14ac:dyDescent="0.25">
      <c r="A117" s="1"/>
      <c r="B117" s="1"/>
      <c r="C117" s="1"/>
      <c r="D117" s="1"/>
      <c r="E117" s="90"/>
      <c r="F117" s="90"/>
      <c r="G117" s="5"/>
      <c r="H117" s="16"/>
      <c r="J117" s="1"/>
    </row>
    <row r="118" spans="1:10" s="3" customFormat="1" x14ac:dyDescent="0.25">
      <c r="A118" s="1"/>
      <c r="B118" s="1"/>
      <c r="C118" s="1"/>
      <c r="D118" s="1"/>
      <c r="E118" s="90"/>
      <c r="F118" s="90"/>
      <c r="G118" s="5"/>
      <c r="H118" s="16"/>
      <c r="J118" s="1"/>
    </row>
    <row r="119" spans="1:10" s="3" customFormat="1" x14ac:dyDescent="0.25">
      <c r="A119" s="1"/>
      <c r="B119" s="1"/>
      <c r="C119" s="1"/>
      <c r="D119" s="1"/>
      <c r="E119" s="90"/>
      <c r="F119" s="90"/>
      <c r="G119" s="5"/>
      <c r="H119" s="16"/>
      <c r="J119" s="1"/>
    </row>
    <row r="120" spans="1:10" s="3" customFormat="1" x14ac:dyDescent="0.25">
      <c r="A120" s="1"/>
      <c r="B120" s="1"/>
      <c r="C120" s="1"/>
      <c r="D120" s="1"/>
      <c r="E120" s="90"/>
      <c r="F120" s="90"/>
      <c r="G120" s="5"/>
      <c r="H120" s="16"/>
      <c r="J120" s="1"/>
    </row>
    <row r="121" spans="1:10" s="3" customFormat="1" x14ac:dyDescent="0.25">
      <c r="A121" s="1"/>
      <c r="B121" s="1"/>
      <c r="C121" s="1"/>
      <c r="D121" s="1"/>
      <c r="E121" s="90"/>
      <c r="F121" s="90"/>
      <c r="G121" s="5"/>
      <c r="H121" s="16"/>
      <c r="J121" s="1"/>
    </row>
    <row r="122" spans="1:10" s="3" customFormat="1" x14ac:dyDescent="0.25">
      <c r="A122" s="1"/>
      <c r="B122" s="1"/>
      <c r="C122" s="1"/>
      <c r="D122" s="1"/>
      <c r="E122" s="90"/>
      <c r="F122" s="90"/>
      <c r="G122" s="5"/>
      <c r="H122" s="16"/>
      <c r="J122" s="1"/>
    </row>
    <row r="123" spans="1:10" s="3" customFormat="1" x14ac:dyDescent="0.25">
      <c r="A123" s="1"/>
      <c r="B123" s="1"/>
      <c r="C123" s="1"/>
      <c r="D123" s="1"/>
      <c r="E123" s="90"/>
      <c r="F123" s="90"/>
      <c r="G123" s="5"/>
      <c r="H123" s="16"/>
      <c r="J123" s="1"/>
    </row>
    <row r="124" spans="1:10" s="3" customFormat="1" x14ac:dyDescent="0.25">
      <c r="A124" s="1"/>
      <c r="B124" s="1"/>
      <c r="C124" s="1"/>
      <c r="D124" s="1"/>
      <c r="E124" s="90"/>
      <c r="F124" s="90"/>
      <c r="G124" s="5"/>
      <c r="H124" s="16"/>
      <c r="J124" s="1"/>
    </row>
    <row r="125" spans="1:10" s="3" customFormat="1" x14ac:dyDescent="0.25">
      <c r="A125" s="1"/>
      <c r="B125" s="1"/>
      <c r="C125" s="1"/>
      <c r="D125" s="1"/>
      <c r="E125" s="90"/>
      <c r="F125" s="90"/>
      <c r="G125" s="5"/>
      <c r="H125" s="16"/>
      <c r="J125" s="1"/>
    </row>
    <row r="126" spans="1:10" s="3" customFormat="1" x14ac:dyDescent="0.25">
      <c r="A126" s="1"/>
      <c r="B126" s="1"/>
      <c r="C126" s="1"/>
      <c r="D126" s="1"/>
      <c r="E126" s="90"/>
      <c r="F126" s="90"/>
      <c r="G126" s="5"/>
      <c r="H126" s="16"/>
      <c r="J126" s="1"/>
    </row>
    <row r="127" spans="1:10" s="3" customFormat="1" x14ac:dyDescent="0.25">
      <c r="A127" s="1"/>
      <c r="B127" s="1"/>
      <c r="C127" s="1"/>
      <c r="D127" s="1"/>
      <c r="E127" s="90"/>
      <c r="F127" s="90"/>
      <c r="G127" s="5"/>
      <c r="H127" s="16"/>
      <c r="J127" s="1"/>
    </row>
    <row r="128" spans="1:10" s="3" customFormat="1" x14ac:dyDescent="0.25">
      <c r="A128" s="1"/>
      <c r="B128" s="1"/>
      <c r="C128" s="1"/>
      <c r="D128" s="1"/>
      <c r="E128" s="90"/>
      <c r="F128" s="90"/>
      <c r="G128" s="5"/>
      <c r="H128" s="16"/>
      <c r="J128" s="1"/>
    </row>
    <row r="129" spans="1:10" s="3" customFormat="1" x14ac:dyDescent="0.25">
      <c r="A129" s="1"/>
      <c r="B129" s="1"/>
      <c r="C129" s="1"/>
      <c r="D129" s="1"/>
      <c r="E129" s="90"/>
      <c r="F129" s="90"/>
      <c r="G129" s="5"/>
      <c r="H129" s="16"/>
      <c r="J129" s="1"/>
    </row>
    <row r="130" spans="1:10" s="3" customFormat="1" x14ac:dyDescent="0.25">
      <c r="A130" s="1"/>
      <c r="B130" s="1"/>
      <c r="C130" s="1"/>
      <c r="D130" s="1"/>
      <c r="E130" s="90"/>
      <c r="F130" s="90"/>
      <c r="G130" s="5"/>
      <c r="H130" s="16"/>
      <c r="J130" s="1"/>
    </row>
    <row r="131" spans="1:10" s="3" customFormat="1" x14ac:dyDescent="0.25">
      <c r="A131" s="1"/>
      <c r="B131" s="1"/>
      <c r="C131" s="1"/>
      <c r="D131" s="1"/>
      <c r="E131" s="90"/>
      <c r="F131" s="90"/>
      <c r="G131" s="5"/>
      <c r="H131" s="16"/>
      <c r="J131" s="1"/>
    </row>
    <row r="132" spans="1:10" s="3" customFormat="1" x14ac:dyDescent="0.25">
      <c r="A132" s="1"/>
      <c r="B132" s="1"/>
      <c r="C132" s="1"/>
      <c r="D132" s="1"/>
      <c r="E132" s="90"/>
      <c r="F132" s="90"/>
      <c r="G132" s="5"/>
      <c r="H132" s="16"/>
      <c r="J132" s="1"/>
    </row>
    <row r="133" spans="1:10" s="3" customFormat="1" x14ac:dyDescent="0.25">
      <c r="A133" s="1"/>
      <c r="B133" s="1"/>
      <c r="C133" s="1"/>
      <c r="D133" s="1"/>
      <c r="E133" s="90"/>
      <c r="F133" s="90"/>
      <c r="G133" s="5"/>
      <c r="H133" s="16"/>
      <c r="J133" s="1"/>
    </row>
    <row r="134" spans="1:10" s="3" customFormat="1" x14ac:dyDescent="0.25">
      <c r="A134" s="1"/>
      <c r="B134" s="1"/>
      <c r="C134" s="1"/>
      <c r="D134" s="1"/>
      <c r="E134" s="90"/>
      <c r="F134" s="90"/>
      <c r="G134" s="5"/>
      <c r="H134" s="16"/>
      <c r="J134" s="1"/>
    </row>
    <row r="135" spans="1:10" s="3" customFormat="1" x14ac:dyDescent="0.25">
      <c r="A135" s="1"/>
      <c r="B135" s="1"/>
      <c r="C135" s="1"/>
      <c r="D135" s="1"/>
      <c r="E135" s="90"/>
      <c r="F135" s="90"/>
      <c r="G135" s="5"/>
      <c r="H135" s="16"/>
      <c r="J135" s="1"/>
    </row>
    <row r="136" spans="1:10" s="3" customFormat="1" x14ac:dyDescent="0.25">
      <c r="A136" s="1"/>
      <c r="B136" s="1"/>
      <c r="C136" s="1"/>
      <c r="D136" s="1"/>
      <c r="E136" s="90"/>
      <c r="F136" s="90"/>
      <c r="G136" s="5"/>
      <c r="H136" s="16"/>
      <c r="J136" s="1"/>
    </row>
    <row r="137" spans="1:10" s="3" customFormat="1" x14ac:dyDescent="0.25">
      <c r="A137" s="1"/>
      <c r="B137" s="1"/>
      <c r="C137" s="1"/>
      <c r="D137" s="1"/>
      <c r="E137" s="90"/>
      <c r="F137" s="90"/>
      <c r="G137" s="5"/>
      <c r="H137" s="16"/>
      <c r="J137" s="1"/>
    </row>
    <row r="138" spans="1:10" s="3" customFormat="1" x14ac:dyDescent="0.25">
      <c r="A138" s="1"/>
      <c r="B138" s="1"/>
      <c r="C138" s="1"/>
      <c r="D138" s="1"/>
      <c r="E138" s="90"/>
      <c r="F138" s="90"/>
      <c r="G138" s="5"/>
      <c r="H138" s="16"/>
      <c r="J138" s="1"/>
    </row>
    <row r="139" spans="1:10" s="3" customFormat="1" x14ac:dyDescent="0.25">
      <c r="A139" s="1"/>
      <c r="B139" s="1"/>
      <c r="C139" s="1"/>
      <c r="D139" s="1"/>
      <c r="E139" s="90"/>
      <c r="F139" s="90"/>
      <c r="G139" s="5"/>
      <c r="H139" s="16"/>
      <c r="J139" s="1"/>
    </row>
    <row r="140" spans="1:10" s="3" customFormat="1" x14ac:dyDescent="0.25">
      <c r="A140" s="1"/>
      <c r="B140" s="1"/>
      <c r="C140" s="1"/>
      <c r="D140" s="1"/>
      <c r="E140" s="90"/>
      <c r="F140" s="90"/>
      <c r="G140" s="5"/>
      <c r="H140" s="16"/>
      <c r="J140" s="1"/>
    </row>
    <row r="141" spans="1:10" s="3" customFormat="1" x14ac:dyDescent="0.25">
      <c r="A141" s="1"/>
      <c r="B141" s="1"/>
      <c r="C141" s="1"/>
      <c r="D141" s="1"/>
      <c r="E141" s="90"/>
      <c r="F141" s="90"/>
      <c r="G141" s="5"/>
      <c r="H141" s="16"/>
      <c r="J141" s="1"/>
    </row>
    <row r="142" spans="1:10" s="3" customFormat="1" x14ac:dyDescent="0.25">
      <c r="A142" s="1"/>
      <c r="B142" s="1"/>
      <c r="C142" s="1"/>
      <c r="D142" s="1"/>
      <c r="E142" s="90"/>
      <c r="F142" s="90"/>
      <c r="G142" s="5"/>
      <c r="H142" s="16"/>
      <c r="J142" s="1"/>
    </row>
    <row r="143" spans="1:10" s="3" customFormat="1" x14ac:dyDescent="0.25">
      <c r="A143" s="1"/>
      <c r="B143" s="1"/>
      <c r="C143" s="1"/>
      <c r="D143" s="1"/>
      <c r="E143" s="90"/>
      <c r="F143" s="90"/>
      <c r="G143" s="5"/>
      <c r="H143" s="16"/>
      <c r="J143" s="1"/>
    </row>
    <row r="144" spans="1:10" s="3" customFormat="1" x14ac:dyDescent="0.25">
      <c r="A144" s="1"/>
      <c r="B144" s="1"/>
      <c r="C144" s="1"/>
      <c r="D144" s="1"/>
      <c r="E144" s="90"/>
      <c r="F144" s="90"/>
      <c r="G144" s="5"/>
      <c r="H144" s="16"/>
      <c r="J144" s="1"/>
    </row>
    <row r="145" spans="1:10" s="3" customFormat="1" x14ac:dyDescent="0.25">
      <c r="A145" s="1"/>
      <c r="B145" s="1"/>
      <c r="C145" s="1"/>
      <c r="D145" s="1"/>
      <c r="E145" s="90"/>
      <c r="F145" s="90"/>
      <c r="G145" s="5"/>
      <c r="H145" s="16"/>
      <c r="J145" s="1"/>
    </row>
    <row r="146" spans="1:10" s="3" customFormat="1" x14ac:dyDescent="0.25">
      <c r="A146" s="1"/>
      <c r="B146" s="1"/>
      <c r="C146" s="1"/>
      <c r="D146" s="1"/>
      <c r="E146" s="90"/>
      <c r="F146" s="90"/>
      <c r="G146" s="5"/>
      <c r="H146" s="16"/>
      <c r="J146" s="1"/>
    </row>
    <row r="147" spans="1:10" s="3" customFormat="1" x14ac:dyDescent="0.25">
      <c r="A147" s="1"/>
      <c r="B147" s="1"/>
      <c r="C147" s="1"/>
      <c r="D147" s="1"/>
      <c r="E147" s="90"/>
      <c r="F147" s="90"/>
      <c r="G147" s="5"/>
      <c r="H147" s="16"/>
      <c r="J147" s="1"/>
    </row>
    <row r="148" spans="1:10" s="3" customFormat="1" x14ac:dyDescent="0.25">
      <c r="A148" s="1"/>
      <c r="B148" s="1"/>
      <c r="C148" s="1"/>
      <c r="D148" s="1"/>
      <c r="E148" s="90"/>
      <c r="F148" s="90"/>
      <c r="G148" s="5"/>
      <c r="H148" s="16"/>
      <c r="J148" s="1"/>
    </row>
    <row r="149" spans="1:10" s="3" customFormat="1" x14ac:dyDescent="0.25">
      <c r="A149" s="1"/>
      <c r="B149" s="1"/>
      <c r="C149" s="1"/>
      <c r="D149" s="1"/>
      <c r="E149" s="90"/>
      <c r="F149" s="90"/>
      <c r="G149" s="5"/>
      <c r="H149" s="16"/>
      <c r="J149" s="1"/>
    </row>
    <row r="150" spans="1:10" s="3" customFormat="1" x14ac:dyDescent="0.25">
      <c r="A150" s="1"/>
      <c r="B150" s="1"/>
      <c r="C150" s="1"/>
      <c r="D150" s="1"/>
      <c r="E150" s="90"/>
      <c r="F150" s="90"/>
      <c r="G150" s="5"/>
      <c r="H150" s="16"/>
      <c r="J150" s="1"/>
    </row>
    <row r="151" spans="1:10" s="3" customFormat="1" x14ac:dyDescent="0.25">
      <c r="A151" s="1"/>
      <c r="B151" s="1"/>
      <c r="C151" s="1"/>
      <c r="D151" s="1"/>
      <c r="E151" s="90"/>
      <c r="F151" s="90"/>
      <c r="G151" s="5"/>
      <c r="H151" s="16"/>
      <c r="J151" s="1"/>
    </row>
    <row r="152" spans="1:10" s="3" customFormat="1" x14ac:dyDescent="0.25">
      <c r="A152" s="1"/>
      <c r="B152" s="1"/>
      <c r="C152" s="1"/>
      <c r="D152" s="1"/>
      <c r="E152" s="90"/>
      <c r="F152" s="90"/>
      <c r="G152" s="5"/>
      <c r="H152" s="16"/>
      <c r="J152" s="1"/>
    </row>
    <row r="153" spans="1:10" s="3" customFormat="1" x14ac:dyDescent="0.25">
      <c r="A153" s="1"/>
      <c r="B153" s="1"/>
      <c r="C153" s="1"/>
      <c r="D153" s="1"/>
      <c r="E153" s="90"/>
      <c r="F153" s="90"/>
      <c r="G153" s="5"/>
      <c r="H153" s="16"/>
      <c r="J153" s="1"/>
    </row>
    <row r="154" spans="1:10" s="3" customFormat="1" x14ac:dyDescent="0.25">
      <c r="A154" s="1"/>
      <c r="B154" s="1"/>
      <c r="C154" s="1"/>
      <c r="D154" s="1"/>
      <c r="E154" s="90"/>
      <c r="F154" s="90"/>
      <c r="G154" s="5"/>
      <c r="H154" s="16"/>
      <c r="J154" s="1"/>
    </row>
    <row r="155" spans="1:10" s="3" customFormat="1" x14ac:dyDescent="0.25">
      <c r="A155" s="1"/>
      <c r="B155" s="1"/>
      <c r="C155" s="1"/>
      <c r="D155" s="1"/>
      <c r="E155" s="90"/>
      <c r="F155" s="90"/>
      <c r="G155" s="5"/>
      <c r="H155" s="16"/>
      <c r="J155" s="1"/>
    </row>
    <row r="156" spans="1:10" s="3" customFormat="1" x14ac:dyDescent="0.25">
      <c r="A156" s="1"/>
      <c r="B156" s="1"/>
      <c r="C156" s="1"/>
      <c r="D156" s="1"/>
      <c r="E156" s="90"/>
      <c r="F156" s="90"/>
      <c r="G156" s="5"/>
      <c r="H156" s="16"/>
      <c r="J156" s="1"/>
    </row>
    <row r="157" spans="1:10" s="3" customFormat="1" x14ac:dyDescent="0.25">
      <c r="A157" s="1"/>
      <c r="B157" s="1"/>
      <c r="C157" s="1"/>
      <c r="D157" s="1"/>
      <c r="E157" s="90"/>
      <c r="F157" s="90"/>
      <c r="G157" s="5"/>
      <c r="H157" s="16"/>
      <c r="J157" s="1"/>
    </row>
    <row r="158" spans="1:10" s="3" customFormat="1" x14ac:dyDescent="0.25">
      <c r="A158" s="1"/>
      <c r="B158" s="1"/>
      <c r="C158" s="1"/>
      <c r="D158" s="1"/>
      <c r="E158" s="90"/>
      <c r="F158" s="90"/>
      <c r="G158" s="5"/>
      <c r="H158" s="16"/>
      <c r="J158" s="1"/>
    </row>
    <row r="159" spans="1:10" s="3" customFormat="1" x14ac:dyDescent="0.25">
      <c r="A159" s="1"/>
      <c r="B159" s="1"/>
      <c r="C159" s="1"/>
      <c r="D159" s="1"/>
      <c r="E159" s="90"/>
      <c r="F159" s="90"/>
      <c r="G159" s="5"/>
      <c r="H159" s="16"/>
      <c r="J159" s="1"/>
    </row>
    <row r="160" spans="1:10" s="3" customFormat="1" x14ac:dyDescent="0.25">
      <c r="A160" s="1"/>
      <c r="B160" s="1"/>
      <c r="C160" s="1"/>
      <c r="D160" s="1"/>
      <c r="E160" s="90"/>
      <c r="F160" s="90"/>
      <c r="G160" s="5"/>
      <c r="H160" s="16"/>
      <c r="J160" s="1"/>
    </row>
    <row r="161" spans="1:10" s="3" customFormat="1" x14ac:dyDescent="0.25">
      <c r="A161" s="1"/>
      <c r="B161" s="1"/>
      <c r="C161" s="1"/>
      <c r="D161" s="1"/>
      <c r="E161" s="90"/>
      <c r="F161" s="90"/>
      <c r="G161" s="5"/>
      <c r="H161" s="16"/>
      <c r="J161" s="1"/>
    </row>
    <row r="162" spans="1:10" s="3" customFormat="1" x14ac:dyDescent="0.25">
      <c r="A162" s="1"/>
      <c r="B162" s="1"/>
      <c r="C162" s="1"/>
      <c r="D162" s="1"/>
      <c r="E162" s="90"/>
      <c r="F162" s="90"/>
      <c r="G162" s="5"/>
      <c r="H162" s="16"/>
      <c r="J162" s="1"/>
    </row>
    <row r="163" spans="1:10" s="3" customFormat="1" x14ac:dyDescent="0.25">
      <c r="A163" s="1"/>
      <c r="B163" s="1"/>
      <c r="C163" s="1"/>
      <c r="D163" s="1"/>
      <c r="E163" s="90"/>
      <c r="F163" s="90"/>
      <c r="G163" s="5"/>
      <c r="H163" s="16"/>
      <c r="J163" s="1"/>
    </row>
    <row r="164" spans="1:10" s="3" customFormat="1" x14ac:dyDescent="0.25">
      <c r="A164" s="1"/>
      <c r="B164" s="1"/>
      <c r="C164" s="1"/>
      <c r="D164" s="1"/>
      <c r="E164" s="90"/>
      <c r="F164" s="90"/>
      <c r="G164" s="5"/>
      <c r="H164" s="16"/>
      <c r="J164" s="1"/>
    </row>
    <row r="165" spans="1:10" s="3" customFormat="1" x14ac:dyDescent="0.25">
      <c r="A165" s="1"/>
      <c r="B165" s="1"/>
      <c r="C165" s="1"/>
      <c r="D165" s="1"/>
      <c r="E165" s="90"/>
      <c r="F165" s="90"/>
      <c r="G165" s="5"/>
      <c r="H165" s="16"/>
      <c r="J165" s="1"/>
    </row>
    <row r="166" spans="1:10" s="3" customFormat="1" x14ac:dyDescent="0.25">
      <c r="A166" s="1"/>
      <c r="B166" s="1"/>
      <c r="C166" s="1"/>
      <c r="D166" s="1"/>
      <c r="E166" s="90"/>
      <c r="F166" s="90"/>
      <c r="G166" s="5"/>
      <c r="H166" s="5"/>
      <c r="J166" s="1"/>
    </row>
    <row r="167" spans="1:10" s="3" customFormat="1" x14ac:dyDescent="0.25">
      <c r="A167" s="1"/>
      <c r="B167" s="1"/>
      <c r="C167" s="1"/>
      <c r="D167" s="1"/>
      <c r="E167" s="90"/>
      <c r="F167" s="90"/>
      <c r="G167" s="5"/>
      <c r="H167" s="5"/>
      <c r="J167" s="1"/>
    </row>
    <row r="168" spans="1:10" s="3" customFormat="1" x14ac:dyDescent="0.25">
      <c r="A168" s="1"/>
      <c r="B168" s="1"/>
      <c r="C168" s="1"/>
      <c r="D168" s="1"/>
      <c r="E168" s="90"/>
      <c r="F168" s="90"/>
      <c r="G168" s="5"/>
      <c r="H168" s="5"/>
      <c r="J168" s="1"/>
    </row>
    <row r="169" spans="1:10" s="3" customFormat="1" x14ac:dyDescent="0.25">
      <c r="A169" s="1"/>
      <c r="B169" s="1"/>
      <c r="C169" s="1"/>
      <c r="D169" s="1"/>
      <c r="E169" s="90"/>
      <c r="F169" s="90"/>
      <c r="G169" s="5"/>
      <c r="H169" s="5"/>
      <c r="J169" s="1"/>
    </row>
    <row r="170" spans="1:10" s="3" customFormat="1" x14ac:dyDescent="0.25">
      <c r="A170" s="1"/>
      <c r="B170" s="1"/>
      <c r="C170" s="1"/>
      <c r="D170" s="1"/>
      <c r="E170" s="90"/>
      <c r="F170" s="90"/>
      <c r="G170" s="5"/>
      <c r="H170" s="5"/>
      <c r="J170" s="1"/>
    </row>
    <row r="171" spans="1:10" s="3" customFormat="1" x14ac:dyDescent="0.25">
      <c r="A171" s="1"/>
      <c r="B171" s="1"/>
      <c r="C171" s="1"/>
      <c r="D171" s="1"/>
      <c r="E171" s="90"/>
      <c r="F171" s="90"/>
      <c r="G171" s="5"/>
      <c r="H171" s="5"/>
      <c r="J171" s="1"/>
    </row>
    <row r="172" spans="1:10" s="3" customFormat="1" x14ac:dyDescent="0.25">
      <c r="A172" s="1"/>
      <c r="B172" s="1"/>
      <c r="C172" s="1"/>
      <c r="D172" s="1"/>
      <c r="E172" s="90"/>
      <c r="F172" s="90"/>
      <c r="G172" s="5"/>
      <c r="H172" s="5"/>
      <c r="J172" s="1"/>
    </row>
    <row r="173" spans="1:10" s="3" customFormat="1" x14ac:dyDescent="0.25">
      <c r="A173" s="1"/>
      <c r="B173" s="1"/>
      <c r="C173" s="1"/>
      <c r="D173" s="1"/>
      <c r="E173" s="90"/>
      <c r="F173" s="90"/>
      <c r="G173" s="5"/>
      <c r="H173" s="5"/>
      <c r="J173" s="1"/>
    </row>
    <row r="174" spans="1:10" s="3" customFormat="1" x14ac:dyDescent="0.25">
      <c r="A174" s="1"/>
      <c r="B174" s="1"/>
      <c r="C174" s="1"/>
      <c r="D174" s="1"/>
      <c r="E174" s="90"/>
      <c r="F174" s="90"/>
      <c r="G174" s="5"/>
      <c r="H174" s="5"/>
      <c r="J174" s="1"/>
    </row>
    <row r="175" spans="1:10" s="3" customFormat="1" x14ac:dyDescent="0.25">
      <c r="A175" s="1"/>
      <c r="B175" s="1"/>
      <c r="C175" s="1"/>
      <c r="D175" s="1"/>
      <c r="E175" s="90"/>
      <c r="F175" s="90"/>
      <c r="G175" s="5"/>
      <c r="H175" s="5"/>
      <c r="J175" s="1"/>
    </row>
    <row r="176" spans="1:10" s="3" customFormat="1" x14ac:dyDescent="0.25">
      <c r="A176" s="1"/>
      <c r="B176" s="1"/>
      <c r="C176" s="1"/>
      <c r="D176" s="1"/>
      <c r="E176" s="90"/>
      <c r="F176" s="90"/>
      <c r="G176" s="5"/>
      <c r="H176" s="5"/>
      <c r="J176" s="1"/>
    </row>
    <row r="177" spans="1:10" s="3" customFormat="1" x14ac:dyDescent="0.25">
      <c r="A177" s="1"/>
      <c r="B177" s="1"/>
      <c r="C177" s="1"/>
      <c r="D177" s="1"/>
      <c r="E177" s="90"/>
      <c r="F177" s="90"/>
      <c r="G177" s="5"/>
      <c r="H177" s="5"/>
      <c r="J177" s="1"/>
    </row>
    <row r="178" spans="1:10" s="3" customFormat="1" x14ac:dyDescent="0.25">
      <c r="A178" s="1"/>
      <c r="B178" s="1"/>
      <c r="C178" s="1"/>
      <c r="D178" s="1"/>
      <c r="E178" s="90"/>
      <c r="F178" s="90"/>
      <c r="G178" s="5"/>
      <c r="H178" s="5"/>
      <c r="J178" s="1"/>
    </row>
    <row r="179" spans="1:10" s="3" customFormat="1" x14ac:dyDescent="0.25">
      <c r="A179" s="1"/>
      <c r="B179" s="1"/>
      <c r="C179" s="1"/>
      <c r="D179" s="1"/>
      <c r="E179" s="90"/>
      <c r="F179" s="90"/>
      <c r="G179" s="5"/>
      <c r="H179" s="5"/>
      <c r="J179" s="1"/>
    </row>
    <row r="180" spans="1:10" s="3" customFormat="1" x14ac:dyDescent="0.25">
      <c r="A180" s="1"/>
      <c r="B180" s="1"/>
      <c r="C180" s="1"/>
      <c r="D180" s="1"/>
      <c r="E180" s="90"/>
      <c r="F180" s="90"/>
      <c r="G180" s="5"/>
      <c r="H180" s="5"/>
      <c r="J180" s="1"/>
    </row>
    <row r="181" spans="1:10" s="3" customFormat="1" x14ac:dyDescent="0.25">
      <c r="A181" s="1"/>
      <c r="B181" s="1"/>
      <c r="C181" s="1"/>
      <c r="D181" s="1"/>
      <c r="E181" s="90"/>
      <c r="F181" s="90"/>
      <c r="G181" s="5"/>
      <c r="H181" s="5"/>
      <c r="J181" s="1"/>
    </row>
    <row r="182" spans="1:10" s="3" customFormat="1" x14ac:dyDescent="0.25">
      <c r="A182" s="1"/>
      <c r="B182" s="1"/>
      <c r="C182" s="1"/>
      <c r="D182" s="1"/>
      <c r="E182" s="90"/>
      <c r="F182" s="90"/>
      <c r="G182" s="5"/>
      <c r="H182" s="5"/>
      <c r="J182" s="1"/>
    </row>
    <row r="183" spans="1:10" s="3" customFormat="1" x14ac:dyDescent="0.25">
      <c r="A183" s="1"/>
      <c r="B183" s="1"/>
      <c r="C183" s="1"/>
      <c r="D183" s="1"/>
      <c r="E183" s="90"/>
      <c r="F183" s="90"/>
      <c r="G183" s="5"/>
      <c r="H183" s="5"/>
      <c r="J183" s="1"/>
    </row>
    <row r="184" spans="1:10" s="3" customFormat="1" x14ac:dyDescent="0.25">
      <c r="A184" s="1"/>
      <c r="B184" s="1"/>
      <c r="C184" s="1"/>
      <c r="D184" s="1"/>
      <c r="E184" s="90"/>
      <c r="F184" s="90"/>
      <c r="G184" s="5"/>
      <c r="H184" s="5"/>
      <c r="J184" s="1"/>
    </row>
    <row r="185" spans="1:10" s="3" customFormat="1" x14ac:dyDescent="0.25">
      <c r="A185" s="1"/>
      <c r="B185" s="1"/>
      <c r="C185" s="1"/>
      <c r="D185" s="1"/>
      <c r="E185" s="90"/>
      <c r="F185" s="90"/>
      <c r="G185" s="5"/>
      <c r="H185" s="5"/>
      <c r="J185" s="1"/>
    </row>
    <row r="186" spans="1:10" s="3" customFormat="1" x14ac:dyDescent="0.25">
      <c r="A186" s="1"/>
      <c r="B186" s="1"/>
      <c r="C186" s="1"/>
      <c r="D186" s="1"/>
      <c r="E186" s="90"/>
      <c r="F186" s="90"/>
      <c r="G186" s="5"/>
      <c r="H186" s="5"/>
      <c r="J186" s="1"/>
    </row>
    <row r="187" spans="1:10" s="3" customFormat="1" x14ac:dyDescent="0.25">
      <c r="A187" s="1"/>
      <c r="B187" s="1"/>
      <c r="C187" s="1"/>
      <c r="D187" s="1"/>
      <c r="E187" s="90"/>
      <c r="F187" s="90"/>
      <c r="G187" s="5"/>
      <c r="H187" s="5"/>
      <c r="J187" s="1"/>
    </row>
    <row r="188" spans="1:10" s="3" customFormat="1" x14ac:dyDescent="0.25">
      <c r="A188" s="1"/>
      <c r="B188" s="1"/>
      <c r="C188" s="1"/>
      <c r="D188" s="1"/>
      <c r="E188" s="90"/>
      <c r="F188" s="90"/>
      <c r="G188" s="5"/>
      <c r="H188" s="5"/>
      <c r="J188" s="1"/>
    </row>
    <row r="189" spans="1:10" s="3" customFormat="1" x14ac:dyDescent="0.25">
      <c r="A189" s="1"/>
      <c r="B189" s="1"/>
      <c r="C189" s="1"/>
      <c r="D189" s="1"/>
      <c r="E189" s="90"/>
      <c r="F189" s="90"/>
      <c r="G189" s="5"/>
      <c r="H189" s="5"/>
      <c r="J189" s="1"/>
    </row>
    <row r="190" spans="1:10" s="3" customFormat="1" x14ac:dyDescent="0.25">
      <c r="A190" s="1"/>
      <c r="B190" s="1"/>
      <c r="C190" s="1"/>
      <c r="D190" s="1"/>
      <c r="E190" s="90"/>
      <c r="F190" s="90"/>
      <c r="G190" s="5"/>
      <c r="H190" s="5"/>
      <c r="J190" s="1"/>
    </row>
    <row r="191" spans="1:10" s="3" customFormat="1" x14ac:dyDescent="0.25">
      <c r="A191" s="1"/>
      <c r="B191" s="1"/>
      <c r="C191" s="1"/>
      <c r="D191" s="1"/>
      <c r="E191" s="90"/>
      <c r="F191" s="90"/>
      <c r="G191" s="5"/>
      <c r="H191" s="5"/>
      <c r="J191" s="1"/>
    </row>
    <row r="192" spans="1:10" s="3" customFormat="1" x14ac:dyDescent="0.25">
      <c r="A192" s="1"/>
      <c r="B192" s="1"/>
      <c r="C192" s="1"/>
      <c r="D192" s="1"/>
      <c r="E192" s="90"/>
      <c r="F192" s="90"/>
      <c r="G192" s="5"/>
      <c r="H192" s="5"/>
      <c r="J192" s="1"/>
    </row>
    <row r="193" spans="1:10" s="3" customFormat="1" x14ac:dyDescent="0.25">
      <c r="A193" s="1"/>
      <c r="B193" s="1"/>
      <c r="C193" s="1"/>
      <c r="D193" s="1"/>
      <c r="E193" s="90"/>
      <c r="F193" s="90"/>
      <c r="G193" s="5"/>
      <c r="H193" s="5"/>
      <c r="J193" s="1"/>
    </row>
    <row r="194" spans="1:10" s="3" customFormat="1" x14ac:dyDescent="0.25">
      <c r="A194" s="1"/>
      <c r="B194" s="1"/>
      <c r="C194" s="1"/>
      <c r="D194" s="1"/>
      <c r="E194" s="90"/>
      <c r="F194" s="90"/>
      <c r="G194" s="5"/>
      <c r="H194" s="5"/>
      <c r="J194" s="1"/>
    </row>
    <row r="195" spans="1:10" s="3" customFormat="1" x14ac:dyDescent="0.25">
      <c r="A195" s="1"/>
      <c r="B195" s="1"/>
      <c r="C195" s="1"/>
      <c r="D195" s="1"/>
      <c r="E195" s="90"/>
      <c r="F195" s="90"/>
      <c r="G195" s="5"/>
      <c r="H195" s="5"/>
      <c r="J195" s="1"/>
    </row>
    <row r="196" spans="1:10" s="3" customFormat="1" x14ac:dyDescent="0.25">
      <c r="A196" s="1"/>
      <c r="B196" s="1"/>
      <c r="C196" s="1"/>
      <c r="D196" s="1"/>
      <c r="E196" s="90"/>
      <c r="F196" s="90"/>
      <c r="G196" s="5"/>
      <c r="H196" s="5"/>
      <c r="J196" s="1"/>
    </row>
    <row r="197" spans="1:10" s="3" customFormat="1" x14ac:dyDescent="0.25">
      <c r="A197" s="1"/>
      <c r="B197" s="1"/>
      <c r="C197" s="1"/>
      <c r="D197" s="1"/>
      <c r="E197" s="90"/>
      <c r="F197" s="90"/>
      <c r="G197" s="5"/>
      <c r="H197" s="5"/>
      <c r="J197" s="1"/>
    </row>
    <row r="198" spans="1:10" s="3" customFormat="1" x14ac:dyDescent="0.25">
      <c r="A198" s="1"/>
      <c r="B198" s="1"/>
      <c r="C198" s="1"/>
      <c r="D198" s="1"/>
      <c r="E198" s="90"/>
      <c r="F198" s="90"/>
      <c r="G198" s="5"/>
      <c r="H198" s="5"/>
      <c r="J198" s="1"/>
    </row>
    <row r="199" spans="1:10" s="3" customFormat="1" x14ac:dyDescent="0.25">
      <c r="A199" s="1"/>
      <c r="B199" s="1"/>
      <c r="C199" s="1"/>
      <c r="D199" s="1"/>
      <c r="E199" s="90"/>
      <c r="F199" s="90"/>
      <c r="G199" s="5"/>
      <c r="H199" s="5"/>
      <c r="J199" s="1"/>
    </row>
    <row r="200" spans="1:10" s="3" customFormat="1" x14ac:dyDescent="0.25">
      <c r="A200" s="1"/>
      <c r="B200" s="1"/>
      <c r="C200" s="1"/>
      <c r="D200" s="1"/>
      <c r="E200" s="90"/>
      <c r="F200" s="90"/>
      <c r="G200" s="5"/>
      <c r="H200" s="5"/>
      <c r="J200" s="1"/>
    </row>
    <row r="201" spans="1:10" s="3" customFormat="1" x14ac:dyDescent="0.25">
      <c r="A201" s="1"/>
      <c r="B201" s="1"/>
      <c r="C201" s="1"/>
      <c r="D201" s="1"/>
      <c r="E201" s="90"/>
      <c r="F201" s="90"/>
      <c r="G201" s="5"/>
      <c r="H201" s="5"/>
      <c r="J201" s="1"/>
    </row>
    <row r="202" spans="1:10" s="3" customFormat="1" x14ac:dyDescent="0.25">
      <c r="A202" s="1"/>
      <c r="B202" s="1"/>
      <c r="C202" s="1"/>
      <c r="D202" s="1"/>
      <c r="E202" s="90"/>
      <c r="F202" s="90"/>
      <c r="G202" s="5"/>
      <c r="H202" s="5"/>
      <c r="J202" s="1"/>
    </row>
    <row r="203" spans="1:10" s="3" customFormat="1" x14ac:dyDescent="0.25">
      <c r="A203" s="1"/>
      <c r="B203" s="1"/>
      <c r="C203" s="1"/>
      <c r="D203" s="1"/>
      <c r="E203" s="90"/>
      <c r="F203" s="90"/>
      <c r="G203" s="5"/>
      <c r="H203" s="5"/>
      <c r="J203" s="1"/>
    </row>
    <row r="204" spans="1:10" s="3" customFormat="1" x14ac:dyDescent="0.25">
      <c r="A204" s="1"/>
      <c r="B204" s="1"/>
      <c r="C204" s="1"/>
      <c r="D204" s="1"/>
      <c r="E204" s="90"/>
      <c r="F204" s="90"/>
      <c r="G204" s="5"/>
      <c r="H204" s="5"/>
      <c r="J204" s="1"/>
    </row>
    <row r="205" spans="1:10" s="3" customFormat="1" x14ac:dyDescent="0.25">
      <c r="A205" s="1"/>
      <c r="B205" s="1"/>
      <c r="C205" s="1"/>
      <c r="D205" s="1"/>
      <c r="E205" s="90"/>
      <c r="F205" s="90"/>
      <c r="G205" s="5"/>
      <c r="H205" s="5"/>
      <c r="J205" s="1"/>
    </row>
    <row r="206" spans="1:10" s="3" customFormat="1" x14ac:dyDescent="0.25">
      <c r="A206" s="1"/>
      <c r="B206" s="1"/>
      <c r="C206" s="1"/>
      <c r="D206" s="1"/>
      <c r="E206" s="90"/>
      <c r="F206" s="90"/>
      <c r="G206" s="5"/>
      <c r="H206" s="5"/>
      <c r="J206" s="1"/>
    </row>
    <row r="207" spans="1:10" s="3" customFormat="1" x14ac:dyDescent="0.25">
      <c r="A207" s="1"/>
      <c r="B207" s="1"/>
      <c r="C207" s="1"/>
      <c r="D207" s="1"/>
      <c r="E207" s="90"/>
      <c r="F207" s="90"/>
      <c r="G207" s="5"/>
      <c r="H207" s="5"/>
      <c r="J207" s="1"/>
    </row>
    <row r="208" spans="1:10" s="3" customFormat="1" x14ac:dyDescent="0.25">
      <c r="A208" s="1"/>
      <c r="B208" s="1"/>
      <c r="C208" s="1"/>
      <c r="D208" s="1"/>
      <c r="E208" s="90"/>
      <c r="F208" s="90"/>
      <c r="G208" s="5"/>
      <c r="H208" s="5"/>
      <c r="J208" s="1"/>
    </row>
    <row r="209" spans="1:10" s="3" customFormat="1" x14ac:dyDescent="0.25">
      <c r="A209" s="1"/>
      <c r="B209" s="1"/>
      <c r="C209" s="1"/>
      <c r="D209" s="1"/>
      <c r="E209" s="90"/>
      <c r="F209" s="90"/>
      <c r="G209" s="5"/>
      <c r="H209" s="5"/>
      <c r="J209" s="1"/>
    </row>
    <row r="210" spans="1:10" s="3" customFormat="1" x14ac:dyDescent="0.25">
      <c r="A210" s="1"/>
      <c r="B210" s="1"/>
      <c r="C210" s="1"/>
      <c r="D210" s="1"/>
      <c r="E210" s="90"/>
      <c r="F210" s="90"/>
      <c r="G210" s="5"/>
      <c r="H210" s="5"/>
      <c r="J210" s="1"/>
    </row>
    <row r="211" spans="1:10" s="3" customFormat="1" x14ac:dyDescent="0.25">
      <c r="A211" s="1"/>
      <c r="B211" s="1"/>
      <c r="C211" s="1"/>
      <c r="D211" s="1"/>
      <c r="E211" s="90"/>
      <c r="F211" s="90"/>
      <c r="G211" s="5"/>
      <c r="H211" s="5"/>
      <c r="J211" s="1"/>
    </row>
    <row r="212" spans="1:10" s="3" customFormat="1" x14ac:dyDescent="0.25">
      <c r="A212" s="1"/>
      <c r="B212" s="1"/>
      <c r="C212" s="1"/>
      <c r="D212" s="1"/>
      <c r="E212" s="90"/>
      <c r="F212" s="90"/>
      <c r="G212" s="5"/>
      <c r="H212" s="5"/>
      <c r="J212" s="1"/>
    </row>
    <row r="213" spans="1:10" s="3" customFormat="1" x14ac:dyDescent="0.25">
      <c r="A213" s="1"/>
      <c r="B213" s="1"/>
      <c r="C213" s="1"/>
      <c r="D213" s="1"/>
      <c r="E213" s="90"/>
      <c r="F213" s="90"/>
      <c r="G213" s="5"/>
      <c r="H213" s="5"/>
      <c r="J213" s="1"/>
    </row>
    <row r="214" spans="1:10" s="3" customFormat="1" x14ac:dyDescent="0.25">
      <c r="A214" s="1"/>
      <c r="B214" s="1"/>
      <c r="C214" s="1"/>
      <c r="D214" s="1"/>
      <c r="E214" s="90"/>
      <c r="F214" s="90"/>
      <c r="G214" s="5"/>
      <c r="H214" s="5"/>
      <c r="J214" s="1"/>
    </row>
    <row r="215" spans="1:10" s="3" customFormat="1" x14ac:dyDescent="0.25">
      <c r="A215" s="1"/>
      <c r="B215" s="1"/>
      <c r="C215" s="1"/>
      <c r="D215" s="1"/>
      <c r="E215" s="90"/>
      <c r="F215" s="90"/>
      <c r="G215" s="5"/>
      <c r="H215" s="5"/>
      <c r="J215" s="1"/>
    </row>
    <row r="216" spans="1:10" s="3" customFormat="1" x14ac:dyDescent="0.25">
      <c r="A216" s="1"/>
      <c r="B216" s="1"/>
      <c r="C216" s="1"/>
      <c r="D216" s="1"/>
      <c r="E216" s="90"/>
      <c r="F216" s="90"/>
      <c r="G216" s="5"/>
      <c r="H216" s="5"/>
      <c r="J216" s="1"/>
    </row>
    <row r="217" spans="1:10" s="3" customFormat="1" x14ac:dyDescent="0.25">
      <c r="A217" s="1"/>
      <c r="B217" s="1"/>
      <c r="C217" s="1"/>
      <c r="D217" s="1"/>
      <c r="E217" s="90"/>
      <c r="F217" s="90"/>
      <c r="G217" s="5"/>
      <c r="H217" s="5"/>
      <c r="J217" s="1"/>
    </row>
    <row r="218" spans="1:10" s="3" customFormat="1" x14ac:dyDescent="0.25">
      <c r="A218" s="1"/>
      <c r="B218" s="1"/>
      <c r="C218" s="1"/>
      <c r="D218" s="1"/>
      <c r="E218" s="90"/>
      <c r="F218" s="90"/>
      <c r="G218" s="5"/>
      <c r="H218" s="5"/>
      <c r="J218" s="1"/>
    </row>
    <row r="219" spans="1:10" s="3" customFormat="1" x14ac:dyDescent="0.25">
      <c r="A219" s="1"/>
      <c r="B219" s="1"/>
      <c r="C219" s="1"/>
      <c r="D219" s="1"/>
      <c r="E219" s="90"/>
      <c r="F219" s="90"/>
      <c r="G219" s="5"/>
      <c r="H219" s="5"/>
      <c r="J219" s="1"/>
    </row>
    <row r="220" spans="1:10" s="3" customFormat="1" x14ac:dyDescent="0.25">
      <c r="A220" s="1"/>
      <c r="B220" s="1"/>
      <c r="C220" s="1"/>
      <c r="D220" s="1"/>
      <c r="E220" s="90"/>
      <c r="F220" s="90"/>
      <c r="G220" s="5"/>
      <c r="H220" s="5"/>
      <c r="J220" s="1"/>
    </row>
    <row r="221" spans="1:10" s="3" customFormat="1" x14ac:dyDescent="0.25">
      <c r="A221" s="1"/>
      <c r="B221" s="1"/>
      <c r="C221" s="1"/>
      <c r="D221" s="1"/>
      <c r="E221" s="90"/>
      <c r="F221" s="90"/>
      <c r="G221" s="5"/>
      <c r="H221" s="5"/>
      <c r="J221" s="1"/>
    </row>
    <row r="222" spans="1:10" s="3" customFormat="1" x14ac:dyDescent="0.25">
      <c r="A222" s="1"/>
      <c r="B222" s="1"/>
      <c r="C222" s="1"/>
      <c r="D222" s="1"/>
      <c r="E222" s="90"/>
      <c r="F222" s="90"/>
      <c r="G222" s="5"/>
      <c r="H222" s="5"/>
      <c r="J222" s="1"/>
    </row>
    <row r="223" spans="1:10" s="3" customFormat="1" x14ac:dyDescent="0.25">
      <c r="A223" s="1"/>
      <c r="B223" s="1"/>
      <c r="C223" s="1"/>
      <c r="D223" s="1"/>
      <c r="E223" s="90"/>
      <c r="F223" s="90"/>
      <c r="G223" s="5"/>
      <c r="H223" s="5"/>
      <c r="J223" s="1"/>
    </row>
    <row r="224" spans="1:10" s="3" customFormat="1" x14ac:dyDescent="0.25">
      <c r="A224" s="1"/>
      <c r="B224" s="1"/>
      <c r="C224" s="1"/>
      <c r="D224" s="1"/>
      <c r="E224" s="90"/>
      <c r="F224" s="90"/>
      <c r="G224" s="5"/>
      <c r="H224" s="5"/>
      <c r="J224" s="1"/>
    </row>
    <row r="225" spans="1:10" s="3" customFormat="1" x14ac:dyDescent="0.25">
      <c r="A225" s="1"/>
      <c r="B225" s="1"/>
      <c r="C225" s="1"/>
      <c r="D225" s="1"/>
      <c r="E225" s="90"/>
      <c r="F225" s="90"/>
      <c r="G225" s="5"/>
      <c r="H225" s="5"/>
      <c r="J225" s="1"/>
    </row>
    <row r="226" spans="1:10" s="3" customFormat="1" x14ac:dyDescent="0.25">
      <c r="A226" s="1"/>
      <c r="B226" s="1"/>
      <c r="C226" s="1"/>
      <c r="D226" s="1"/>
      <c r="E226" s="90"/>
      <c r="F226" s="90"/>
      <c r="G226" s="5"/>
      <c r="H226" s="5"/>
      <c r="J226" s="1"/>
    </row>
    <row r="227" spans="1:10" s="3" customFormat="1" x14ac:dyDescent="0.25">
      <c r="A227" s="1"/>
      <c r="B227" s="1"/>
      <c r="C227" s="1"/>
      <c r="D227" s="1"/>
      <c r="E227" s="90"/>
      <c r="F227" s="90"/>
      <c r="G227" s="5"/>
      <c r="H227" s="5"/>
      <c r="J227" s="1"/>
    </row>
    <row r="228" spans="1:10" s="3" customFormat="1" x14ac:dyDescent="0.25">
      <c r="A228" s="1"/>
      <c r="B228" s="1"/>
      <c r="C228" s="1"/>
      <c r="D228" s="1"/>
      <c r="E228" s="90"/>
      <c r="F228" s="90"/>
      <c r="G228" s="5"/>
      <c r="H228" s="5"/>
      <c r="J228" s="1"/>
    </row>
    <row r="229" spans="1:10" s="3" customFormat="1" x14ac:dyDescent="0.25">
      <c r="A229" s="1"/>
      <c r="B229" s="1"/>
      <c r="C229" s="1"/>
      <c r="D229" s="1"/>
      <c r="E229" s="90"/>
      <c r="F229" s="90"/>
      <c r="G229" s="5"/>
      <c r="H229" s="5"/>
      <c r="J229" s="1"/>
    </row>
    <row r="230" spans="1:10" s="3" customFormat="1" x14ac:dyDescent="0.25">
      <c r="A230" s="1"/>
      <c r="B230" s="1"/>
      <c r="C230" s="1"/>
      <c r="D230" s="1"/>
      <c r="E230" s="90"/>
      <c r="F230" s="90"/>
      <c r="G230" s="5"/>
      <c r="H230" s="5"/>
      <c r="J230" s="1"/>
    </row>
    <row r="231" spans="1:10" s="3" customFormat="1" x14ac:dyDescent="0.25">
      <c r="A231" s="1"/>
      <c r="B231" s="1"/>
      <c r="C231" s="1"/>
      <c r="D231" s="1"/>
      <c r="E231" s="90"/>
      <c r="F231" s="90"/>
      <c r="G231" s="5"/>
      <c r="H231" s="5"/>
      <c r="J231" s="1"/>
    </row>
    <row r="232" spans="1:10" s="3" customFormat="1" x14ac:dyDescent="0.25">
      <c r="A232" s="1"/>
      <c r="B232" s="1"/>
      <c r="C232" s="1"/>
      <c r="D232" s="1"/>
      <c r="E232" s="90"/>
      <c r="F232" s="90"/>
      <c r="G232" s="5"/>
      <c r="H232" s="5"/>
      <c r="J232" s="1"/>
    </row>
    <row r="233" spans="1:10" s="3" customFormat="1" x14ac:dyDescent="0.25">
      <c r="A233" s="1"/>
      <c r="B233" s="1"/>
      <c r="C233" s="1"/>
      <c r="D233" s="1"/>
      <c r="E233" s="90"/>
      <c r="F233" s="90"/>
      <c r="G233" s="5"/>
      <c r="H233" s="5"/>
      <c r="J233" s="1"/>
    </row>
    <row r="234" spans="1:10" s="3" customFormat="1" x14ac:dyDescent="0.25">
      <c r="A234" s="1"/>
      <c r="B234" s="1"/>
      <c r="C234" s="1"/>
      <c r="D234" s="1"/>
      <c r="E234" s="90"/>
      <c r="F234" s="90"/>
      <c r="G234" s="5"/>
      <c r="H234" s="5"/>
      <c r="J234" s="1"/>
    </row>
    <row r="235" spans="1:10" s="3" customFormat="1" x14ac:dyDescent="0.25">
      <c r="A235" s="1"/>
      <c r="B235" s="1"/>
      <c r="C235" s="1"/>
      <c r="D235" s="1"/>
      <c r="E235" s="90"/>
      <c r="F235" s="90"/>
      <c r="G235" s="5"/>
      <c r="H235" s="5"/>
      <c r="J235" s="1"/>
    </row>
    <row r="236" spans="1:10" s="3" customFormat="1" x14ac:dyDescent="0.25">
      <c r="A236" s="1"/>
      <c r="B236" s="1"/>
      <c r="C236" s="1"/>
      <c r="D236" s="1"/>
      <c r="E236" s="90"/>
      <c r="F236" s="90"/>
      <c r="G236" s="5"/>
      <c r="H236" s="5"/>
      <c r="J236" s="1"/>
    </row>
    <row r="237" spans="1:10" s="3" customFormat="1" x14ac:dyDescent="0.25">
      <c r="A237" s="1"/>
      <c r="B237" s="1"/>
      <c r="C237" s="1"/>
      <c r="D237" s="1"/>
      <c r="E237" s="90"/>
      <c r="F237" s="90"/>
      <c r="G237" s="5"/>
      <c r="H237" s="5"/>
      <c r="J237" s="1"/>
    </row>
    <row r="238" spans="1:10" s="3" customFormat="1" x14ac:dyDescent="0.25">
      <c r="A238" s="1"/>
      <c r="B238" s="1"/>
      <c r="C238" s="1"/>
      <c r="D238" s="1"/>
      <c r="E238" s="90"/>
      <c r="F238" s="90"/>
      <c r="G238" s="5"/>
      <c r="H238" s="5"/>
      <c r="J238" s="1"/>
    </row>
    <row r="239" spans="1:10" s="3" customFormat="1" x14ac:dyDescent="0.25">
      <c r="A239" s="1"/>
      <c r="B239" s="1"/>
      <c r="C239" s="1"/>
      <c r="D239" s="1"/>
      <c r="E239" s="90"/>
      <c r="F239" s="90"/>
      <c r="G239" s="5"/>
      <c r="H239" s="5"/>
      <c r="J239" s="1"/>
    </row>
    <row r="240" spans="1:10" s="3" customFormat="1" x14ac:dyDescent="0.25">
      <c r="A240" s="1"/>
      <c r="B240" s="1"/>
      <c r="C240" s="1"/>
      <c r="D240" s="1"/>
      <c r="E240" s="90"/>
      <c r="F240" s="90"/>
      <c r="G240" s="5"/>
      <c r="H240" s="5"/>
      <c r="J240" s="1"/>
    </row>
    <row r="241" spans="1:10" s="3" customFormat="1" x14ac:dyDescent="0.25">
      <c r="A241" s="1"/>
      <c r="B241" s="1"/>
      <c r="C241" s="1"/>
      <c r="D241" s="1"/>
      <c r="E241" s="90"/>
      <c r="F241" s="90"/>
      <c r="G241" s="5"/>
      <c r="H241" s="5"/>
      <c r="J241" s="1"/>
    </row>
    <row r="242" spans="1:10" s="3" customFormat="1" x14ac:dyDescent="0.25">
      <c r="A242" s="1"/>
      <c r="B242" s="1"/>
      <c r="C242" s="1"/>
      <c r="D242" s="1"/>
      <c r="E242" s="90"/>
      <c r="F242" s="90"/>
      <c r="G242" s="5"/>
      <c r="H242" s="5"/>
      <c r="J242" s="1"/>
    </row>
    <row r="243" spans="1:10" s="3" customFormat="1" x14ac:dyDescent="0.25">
      <c r="A243" s="1"/>
      <c r="B243" s="1"/>
      <c r="C243" s="1"/>
      <c r="D243" s="1"/>
      <c r="E243" s="90"/>
      <c r="F243" s="90"/>
      <c r="G243" s="5"/>
      <c r="H243" s="5"/>
      <c r="J243" s="1"/>
    </row>
    <row r="244" spans="1:10" s="3" customFormat="1" x14ac:dyDescent="0.25">
      <c r="A244" s="1"/>
      <c r="B244" s="1"/>
      <c r="C244" s="1"/>
      <c r="D244" s="1"/>
      <c r="E244" s="90"/>
      <c r="F244" s="90"/>
      <c r="G244" s="5"/>
      <c r="H244" s="5"/>
      <c r="J244" s="1"/>
    </row>
    <row r="245" spans="1:10" s="3" customFormat="1" x14ac:dyDescent="0.25">
      <c r="A245" s="1"/>
      <c r="B245" s="1"/>
      <c r="C245" s="1"/>
      <c r="D245" s="1"/>
      <c r="E245" s="90"/>
      <c r="F245" s="90"/>
      <c r="G245" s="5"/>
      <c r="H245" s="5"/>
      <c r="J245" s="1"/>
    </row>
    <row r="246" spans="1:10" s="3" customFormat="1" x14ac:dyDescent="0.25">
      <c r="A246" s="1"/>
      <c r="B246" s="1"/>
      <c r="C246" s="1"/>
      <c r="D246" s="1"/>
      <c r="E246" s="90"/>
      <c r="F246" s="90"/>
      <c r="G246" s="5"/>
      <c r="H246" s="5"/>
      <c r="J246" s="1"/>
    </row>
    <row r="247" spans="1:10" s="3" customFormat="1" x14ac:dyDescent="0.25">
      <c r="A247" s="1"/>
      <c r="B247" s="1"/>
      <c r="C247" s="1"/>
      <c r="D247" s="1"/>
      <c r="E247" s="90"/>
      <c r="F247" s="90"/>
      <c r="G247" s="5"/>
      <c r="H247" s="5"/>
      <c r="J247" s="1"/>
    </row>
    <row r="248" spans="1:10" s="3" customFormat="1" x14ac:dyDescent="0.25">
      <c r="A248" s="1"/>
      <c r="B248" s="1"/>
      <c r="C248" s="1"/>
      <c r="D248" s="1"/>
      <c r="E248" s="90"/>
      <c r="F248" s="90"/>
      <c r="G248" s="5"/>
      <c r="H248" s="5"/>
      <c r="J248" s="1"/>
    </row>
    <row r="249" spans="1:10" s="3" customFormat="1" x14ac:dyDescent="0.25">
      <c r="A249" s="1"/>
      <c r="B249" s="1"/>
      <c r="C249" s="1"/>
      <c r="D249" s="1"/>
      <c r="E249" s="90"/>
      <c r="F249" s="90"/>
      <c r="G249" s="5"/>
      <c r="H249" s="5"/>
      <c r="J249" s="1"/>
    </row>
    <row r="250" spans="1:10" s="3" customFormat="1" x14ac:dyDescent="0.25">
      <c r="A250" s="1"/>
      <c r="B250" s="1"/>
      <c r="C250" s="1"/>
      <c r="D250" s="1"/>
      <c r="E250" s="90"/>
      <c r="F250" s="90"/>
      <c r="G250" s="5"/>
      <c r="H250" s="5"/>
      <c r="J250" s="1"/>
    </row>
    <row r="251" spans="1:10" s="3" customFormat="1" x14ac:dyDescent="0.25">
      <c r="A251" s="1"/>
      <c r="B251" s="1"/>
      <c r="C251" s="1"/>
      <c r="D251" s="1"/>
      <c r="E251" s="90"/>
      <c r="F251" s="90"/>
      <c r="G251" s="5"/>
      <c r="H251" s="5"/>
      <c r="J251" s="1"/>
    </row>
    <row r="252" spans="1:10" s="3" customFormat="1" x14ac:dyDescent="0.25">
      <c r="A252" s="1"/>
      <c r="B252" s="1"/>
      <c r="C252" s="1"/>
      <c r="D252" s="1"/>
      <c r="E252" s="90"/>
      <c r="F252" s="90"/>
      <c r="G252" s="5"/>
      <c r="H252" s="5"/>
      <c r="J252" s="1"/>
    </row>
    <row r="253" spans="1:10" s="3" customFormat="1" x14ac:dyDescent="0.25">
      <c r="A253" s="1"/>
      <c r="B253" s="1"/>
      <c r="C253" s="1"/>
      <c r="D253" s="1"/>
      <c r="E253" s="90"/>
      <c r="F253" s="90"/>
      <c r="G253" s="5"/>
      <c r="H253" s="5"/>
      <c r="J253" s="1"/>
    </row>
    <row r="254" spans="1:10" s="3" customFormat="1" x14ac:dyDescent="0.25">
      <c r="A254" s="1"/>
      <c r="B254" s="1"/>
      <c r="C254" s="1"/>
      <c r="D254" s="1"/>
      <c r="E254" s="90"/>
      <c r="F254" s="90"/>
      <c r="G254" s="5"/>
      <c r="H254" s="5"/>
      <c r="J254" s="1"/>
    </row>
    <row r="255" spans="1:10" s="3" customFormat="1" x14ac:dyDescent="0.25">
      <c r="A255" s="1"/>
      <c r="B255" s="1"/>
      <c r="C255" s="1"/>
      <c r="D255" s="1"/>
      <c r="E255" s="90"/>
      <c r="F255" s="90"/>
      <c r="G255" s="5"/>
      <c r="H255" s="5"/>
      <c r="J255" s="1"/>
    </row>
    <row r="256" spans="1:10" s="3" customFormat="1" x14ac:dyDescent="0.25">
      <c r="A256" s="1"/>
      <c r="B256" s="1"/>
      <c r="C256" s="1"/>
      <c r="D256" s="1"/>
      <c r="E256" s="90"/>
      <c r="F256" s="90"/>
      <c r="G256" s="5"/>
      <c r="H256" s="5"/>
      <c r="J256" s="1"/>
    </row>
    <row r="257" spans="1:10" s="3" customFormat="1" x14ac:dyDescent="0.25">
      <c r="A257" s="1"/>
      <c r="B257" s="1"/>
      <c r="C257" s="1"/>
      <c r="D257" s="1"/>
      <c r="E257" s="90"/>
      <c r="F257" s="90"/>
      <c r="G257" s="5"/>
      <c r="H257" s="5"/>
      <c r="J257" s="1"/>
    </row>
    <row r="258" spans="1:10" s="3" customFormat="1" x14ac:dyDescent="0.25">
      <c r="A258" s="1"/>
      <c r="B258" s="1"/>
      <c r="C258" s="1"/>
      <c r="D258" s="1"/>
      <c r="E258" s="90"/>
      <c r="F258" s="90"/>
      <c r="G258" s="5"/>
      <c r="H258" s="5"/>
      <c r="J258" s="1"/>
    </row>
    <row r="259" spans="1:10" s="3" customFormat="1" x14ac:dyDescent="0.25">
      <c r="A259" s="1"/>
      <c r="B259" s="1"/>
      <c r="C259" s="1"/>
      <c r="D259" s="1"/>
      <c r="E259" s="90"/>
      <c r="F259" s="90"/>
      <c r="G259" s="5"/>
      <c r="H259" s="5"/>
      <c r="J259" s="1"/>
    </row>
    <row r="260" spans="1:10" s="3" customFormat="1" x14ac:dyDescent="0.25">
      <c r="A260" s="1"/>
      <c r="B260" s="1"/>
      <c r="C260" s="1"/>
      <c r="D260" s="1"/>
      <c r="E260" s="90"/>
      <c r="F260" s="90"/>
      <c r="G260" s="5"/>
      <c r="H260" s="5"/>
      <c r="J260" s="1"/>
    </row>
    <row r="261" spans="1:10" s="3" customFormat="1" x14ac:dyDescent="0.25">
      <c r="A261" s="1"/>
      <c r="B261" s="1"/>
      <c r="C261" s="1"/>
      <c r="D261" s="1"/>
      <c r="E261" s="90"/>
      <c r="F261" s="90"/>
      <c r="G261" s="5"/>
      <c r="H261" s="5"/>
      <c r="J261" s="1"/>
    </row>
    <row r="262" spans="1:10" s="3" customFormat="1" x14ac:dyDescent="0.25">
      <c r="A262" s="1"/>
      <c r="B262" s="1"/>
      <c r="C262" s="1"/>
      <c r="D262" s="1"/>
      <c r="E262" s="90"/>
      <c r="F262" s="90"/>
      <c r="G262" s="5"/>
      <c r="H262" s="5"/>
      <c r="J262" s="1"/>
    </row>
    <row r="263" spans="1:10" s="3" customFormat="1" x14ac:dyDescent="0.25">
      <c r="A263" s="1"/>
      <c r="B263" s="1"/>
      <c r="C263" s="1"/>
      <c r="D263" s="1"/>
      <c r="E263" s="90"/>
      <c r="F263" s="90"/>
      <c r="G263" s="5"/>
      <c r="H263" s="5"/>
      <c r="J263" s="1"/>
    </row>
    <row r="264" spans="1:10" s="3" customFormat="1" x14ac:dyDescent="0.25">
      <c r="A264" s="1"/>
      <c r="B264" s="1"/>
      <c r="C264" s="1"/>
      <c r="D264" s="1"/>
      <c r="E264" s="90"/>
      <c r="F264" s="90"/>
      <c r="G264" s="5"/>
      <c r="H264" s="5"/>
      <c r="J264" s="1"/>
    </row>
    <row r="265" spans="1:10" s="3" customFormat="1" x14ac:dyDescent="0.25">
      <c r="A265" s="1"/>
      <c r="B265" s="1"/>
      <c r="C265" s="1"/>
      <c r="D265" s="1"/>
      <c r="E265" s="90"/>
      <c r="F265" s="90"/>
      <c r="G265" s="5"/>
      <c r="H265" s="5"/>
      <c r="J265" s="1"/>
    </row>
    <row r="266" spans="1:10" s="3" customFormat="1" x14ac:dyDescent="0.25">
      <c r="A266" s="1"/>
      <c r="B266" s="1"/>
      <c r="C266" s="1"/>
      <c r="D266" s="1"/>
      <c r="E266" s="90"/>
      <c r="F266" s="90"/>
      <c r="G266" s="5"/>
      <c r="H266" s="5"/>
      <c r="J266" s="1"/>
    </row>
    <row r="267" spans="1:10" s="3" customFormat="1" x14ac:dyDescent="0.25">
      <c r="A267" s="1"/>
      <c r="B267" s="1"/>
      <c r="C267" s="1"/>
      <c r="D267" s="1"/>
      <c r="E267" s="90"/>
      <c r="F267" s="90"/>
      <c r="G267" s="5"/>
      <c r="H267" s="5"/>
      <c r="J267" s="1"/>
    </row>
    <row r="268" spans="1:10" s="3" customFormat="1" x14ac:dyDescent="0.25">
      <c r="A268" s="1"/>
      <c r="B268" s="1"/>
      <c r="C268" s="1"/>
      <c r="D268" s="1"/>
      <c r="E268" s="1"/>
      <c r="F268" s="1"/>
      <c r="G268" s="5"/>
      <c r="H268" s="5"/>
      <c r="J268" s="1"/>
    </row>
    <row r="269" spans="1:10" s="3" customFormat="1" x14ac:dyDescent="0.25">
      <c r="A269" s="1"/>
      <c r="B269" s="1"/>
      <c r="C269" s="1"/>
      <c r="D269" s="1"/>
      <c r="E269" s="1"/>
      <c r="F269" s="1"/>
      <c r="G269" s="5"/>
      <c r="H269" s="5"/>
      <c r="J269" s="1"/>
    </row>
    <row r="270" spans="1:10" s="3" customFormat="1" x14ac:dyDescent="0.25">
      <c r="A270" s="1"/>
      <c r="B270" s="1"/>
      <c r="C270" s="1"/>
      <c r="D270" s="1"/>
      <c r="E270" s="1"/>
      <c r="F270" s="1"/>
      <c r="G270" s="5"/>
      <c r="H270" s="5"/>
      <c r="J270" s="1"/>
    </row>
    <row r="271" spans="1:10" s="3" customFormat="1" x14ac:dyDescent="0.25">
      <c r="A271" s="1"/>
      <c r="B271" s="1"/>
      <c r="C271" s="1"/>
      <c r="D271" s="1"/>
      <c r="E271" s="1"/>
      <c r="F271" s="1"/>
      <c r="G271" s="5"/>
      <c r="H271" s="5"/>
      <c r="J271" s="1"/>
    </row>
    <row r="272" spans="1:10" s="3" customFormat="1" x14ac:dyDescent="0.25">
      <c r="A272" s="1"/>
      <c r="B272" s="1"/>
      <c r="C272" s="1"/>
      <c r="D272" s="1"/>
      <c r="E272" s="1"/>
      <c r="F272" s="1"/>
      <c r="G272" s="5"/>
      <c r="H272" s="5"/>
      <c r="J272" s="1"/>
    </row>
    <row r="273" spans="1:10" s="3" customFormat="1" x14ac:dyDescent="0.25">
      <c r="A273" s="1"/>
      <c r="B273" s="1"/>
      <c r="C273" s="1"/>
      <c r="D273" s="1"/>
      <c r="E273" s="1"/>
      <c r="F273" s="1"/>
      <c r="G273" s="5"/>
      <c r="H273" s="5"/>
      <c r="J273" s="1"/>
    </row>
    <row r="274" spans="1:10" s="3" customFormat="1" x14ac:dyDescent="0.25">
      <c r="A274" s="1"/>
      <c r="B274" s="1"/>
      <c r="C274" s="1"/>
      <c r="D274" s="1"/>
      <c r="E274" s="1"/>
      <c r="F274" s="1"/>
      <c r="G274" s="5"/>
      <c r="H274" s="5"/>
      <c r="J274" s="1"/>
    </row>
    <row r="275" spans="1:10" s="3" customFormat="1" x14ac:dyDescent="0.25">
      <c r="A275" s="1"/>
      <c r="B275" s="1"/>
      <c r="C275" s="1"/>
      <c r="D275" s="1"/>
      <c r="E275" s="1"/>
      <c r="F275" s="1"/>
      <c r="G275" s="5"/>
      <c r="H275" s="5"/>
      <c r="J275" s="1"/>
    </row>
    <row r="276" spans="1:10" s="3" customFormat="1" x14ac:dyDescent="0.25">
      <c r="A276" s="1"/>
      <c r="B276" s="1"/>
      <c r="C276" s="1"/>
      <c r="D276" s="1"/>
      <c r="E276" s="1"/>
      <c r="F276" s="1"/>
      <c r="G276" s="5"/>
      <c r="H276" s="5"/>
      <c r="J276" s="1"/>
    </row>
    <row r="277" spans="1:10" s="3" customFormat="1" x14ac:dyDescent="0.25">
      <c r="A277" s="1"/>
      <c r="B277" s="1"/>
      <c r="C277" s="1"/>
      <c r="D277" s="1"/>
      <c r="E277" s="1"/>
      <c r="F277" s="1"/>
      <c r="G277" s="5"/>
      <c r="H277" s="5"/>
      <c r="J277" s="1"/>
    </row>
    <row r="278" spans="1:10" s="3" customFormat="1" x14ac:dyDescent="0.25">
      <c r="A278" s="1"/>
      <c r="B278" s="1"/>
      <c r="C278" s="1"/>
      <c r="D278" s="1"/>
      <c r="E278" s="1"/>
      <c r="F278" s="1"/>
      <c r="G278" s="5"/>
      <c r="H278" s="5"/>
      <c r="J278" s="1"/>
    </row>
    <row r="279" spans="1:10" s="3" customFormat="1" x14ac:dyDescent="0.25">
      <c r="A279" s="1"/>
      <c r="B279" s="1"/>
      <c r="C279" s="1"/>
      <c r="D279" s="1"/>
      <c r="E279" s="1"/>
      <c r="F279" s="1"/>
      <c r="G279" s="5"/>
      <c r="H279" s="5"/>
      <c r="J279" s="1"/>
    </row>
    <row r="280" spans="1:10" s="3" customFormat="1" x14ac:dyDescent="0.25">
      <c r="A280" s="1"/>
      <c r="B280" s="1"/>
      <c r="C280" s="1"/>
      <c r="D280" s="1"/>
      <c r="E280" s="1"/>
      <c r="F280" s="1"/>
      <c r="G280" s="5"/>
      <c r="H280" s="5"/>
      <c r="J280" s="1"/>
    </row>
    <row r="281" spans="1:10" s="3" customFormat="1" x14ac:dyDescent="0.25">
      <c r="A281" s="1"/>
      <c r="B281" s="1"/>
      <c r="C281" s="1"/>
      <c r="D281" s="1"/>
      <c r="E281" s="1"/>
      <c r="F281" s="1"/>
      <c r="G281" s="5"/>
      <c r="H281" s="5"/>
      <c r="J281" s="1"/>
    </row>
    <row r="282" spans="1:10" s="3" customFormat="1" x14ac:dyDescent="0.25">
      <c r="A282" s="1"/>
      <c r="B282" s="1"/>
      <c r="C282" s="1"/>
      <c r="D282" s="1"/>
      <c r="E282" s="1"/>
      <c r="F282" s="1"/>
      <c r="G282" s="5"/>
      <c r="H282" s="5"/>
      <c r="J282" s="1"/>
    </row>
    <row r="283" spans="1:10" s="3" customFormat="1" x14ac:dyDescent="0.25">
      <c r="A283" s="1"/>
      <c r="B283" s="1"/>
      <c r="C283" s="1"/>
      <c r="D283" s="1"/>
      <c r="E283" s="1"/>
      <c r="F283" s="1"/>
      <c r="G283" s="5"/>
      <c r="H283" s="5"/>
      <c r="J283" s="1"/>
    </row>
    <row r="284" spans="1:10" s="3" customFormat="1" x14ac:dyDescent="0.25">
      <c r="A284" s="1"/>
      <c r="B284" s="1"/>
      <c r="C284" s="1"/>
      <c r="D284" s="1"/>
      <c r="E284" s="1"/>
      <c r="F284" s="1"/>
      <c r="G284" s="5"/>
      <c r="H284" s="5"/>
      <c r="J284" s="1"/>
    </row>
    <row r="285" spans="1:10" s="3" customFormat="1" x14ac:dyDescent="0.25">
      <c r="A285" s="1"/>
      <c r="B285" s="1"/>
      <c r="C285" s="1"/>
      <c r="D285" s="1"/>
      <c r="E285" s="1"/>
      <c r="F285" s="1"/>
      <c r="G285" s="5"/>
      <c r="H285" s="5"/>
      <c r="J285" s="1"/>
    </row>
    <row r="286" spans="1:10" s="3" customFormat="1" x14ac:dyDescent="0.25">
      <c r="A286" s="1"/>
      <c r="B286" s="1"/>
      <c r="C286" s="1"/>
      <c r="D286" s="1"/>
      <c r="E286" s="1"/>
      <c r="F286" s="1"/>
      <c r="G286" s="5"/>
      <c r="H286" s="5"/>
      <c r="J286" s="1"/>
    </row>
    <row r="287" spans="1:10" s="3" customFormat="1" x14ac:dyDescent="0.25">
      <c r="A287" s="1"/>
      <c r="B287" s="1"/>
      <c r="C287" s="1"/>
      <c r="D287" s="1"/>
      <c r="E287" s="1"/>
      <c r="F287" s="1"/>
      <c r="G287" s="5"/>
      <c r="H287" s="5"/>
      <c r="J287" s="1"/>
    </row>
    <row r="288" spans="1:10" s="3" customFormat="1" x14ac:dyDescent="0.25">
      <c r="A288" s="1"/>
      <c r="B288" s="1"/>
      <c r="C288" s="1"/>
      <c r="D288" s="1"/>
      <c r="E288" s="1"/>
      <c r="F288" s="1"/>
      <c r="G288" s="5"/>
      <c r="H288" s="5"/>
      <c r="J288" s="1"/>
    </row>
    <row r="289" spans="1:10" s="3" customFormat="1" x14ac:dyDescent="0.25">
      <c r="A289" s="1"/>
      <c r="B289" s="1"/>
      <c r="C289" s="1"/>
      <c r="D289" s="1"/>
      <c r="E289" s="1"/>
      <c r="F289" s="1"/>
      <c r="G289" s="5"/>
      <c r="H289" s="5"/>
      <c r="J289" s="1"/>
    </row>
    <row r="290" spans="1:10" s="3" customFormat="1" x14ac:dyDescent="0.25">
      <c r="A290" s="1"/>
      <c r="B290" s="1"/>
      <c r="C290" s="1"/>
      <c r="D290" s="1"/>
      <c r="E290" s="1"/>
      <c r="F290" s="1"/>
      <c r="G290" s="5"/>
      <c r="H290" s="5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5"/>
      <c r="H291" s="5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5"/>
      <c r="H292" s="5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5"/>
      <c r="H293" s="5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5"/>
      <c r="H294" s="5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5"/>
      <c r="H295" s="5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5"/>
      <c r="H296" s="5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5"/>
      <c r="H297" s="5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5"/>
      <c r="H298" s="5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5"/>
      <c r="H299" s="5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5"/>
      <c r="H300" s="5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5"/>
      <c r="H301" s="5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5"/>
      <c r="H302" s="5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5"/>
      <c r="H303" s="5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5"/>
      <c r="H304" s="5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5"/>
      <c r="H305" s="5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5"/>
      <c r="H306" s="5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5"/>
      <c r="H307" s="5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5"/>
      <c r="H308" s="5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5"/>
      <c r="H309" s="5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5"/>
      <c r="H310" s="5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5"/>
      <c r="H311" s="5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5"/>
      <c r="H312" s="5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5"/>
      <c r="H313" s="5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5"/>
      <c r="H314" s="5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5"/>
      <c r="H315" s="5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5"/>
      <c r="H316" s="5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5"/>
      <c r="H317" s="5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92"/>
      <c r="H318" s="92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92"/>
      <c r="H319" s="92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92"/>
      <c r="H320" s="92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92"/>
      <c r="H321" s="92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92"/>
      <c r="H322" s="92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92"/>
      <c r="H323" s="92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92"/>
      <c r="H324" s="92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92"/>
      <c r="H325" s="92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92"/>
      <c r="H326" s="92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92"/>
      <c r="H327" s="92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92"/>
      <c r="H328" s="92"/>
      <c r="J328" s="1"/>
    </row>
    <row r="329" spans="1:10" s="3" customFormat="1" x14ac:dyDescent="0.25">
      <c r="A329" s="1"/>
      <c r="B329" s="1"/>
      <c r="C329" s="1"/>
      <c r="D329" s="1"/>
      <c r="E329" s="1"/>
      <c r="F329" s="1"/>
      <c r="G329" s="92"/>
      <c r="H329" s="92"/>
      <c r="J329" s="1"/>
    </row>
    <row r="330" spans="1:10" s="3" customFormat="1" x14ac:dyDescent="0.25">
      <c r="A330" s="1"/>
      <c r="B330" s="1"/>
      <c r="C330" s="1"/>
      <c r="D330" s="1"/>
      <c r="E330" s="1"/>
      <c r="F330" s="1"/>
      <c r="G330" s="92"/>
      <c r="H330" s="92"/>
      <c r="J330" s="1"/>
    </row>
    <row r="331" spans="1:10" s="3" customFormat="1" x14ac:dyDescent="0.25">
      <c r="A331" s="1"/>
      <c r="B331" s="1"/>
      <c r="C331" s="1"/>
      <c r="D331" s="1"/>
      <c r="E331" s="1"/>
      <c r="F331" s="1"/>
      <c r="G331" s="92"/>
      <c r="H331" s="92"/>
      <c r="J331" s="1"/>
    </row>
    <row r="332" spans="1:10" s="3" customFormat="1" x14ac:dyDescent="0.25">
      <c r="A332" s="1"/>
      <c r="B332" s="1"/>
      <c r="C332" s="1"/>
      <c r="D332" s="1"/>
      <c r="E332" s="1"/>
      <c r="F332" s="1"/>
      <c r="G332" s="92"/>
      <c r="H332" s="92"/>
      <c r="J332" s="1"/>
    </row>
    <row r="333" spans="1:10" s="3" customFormat="1" x14ac:dyDescent="0.25">
      <c r="A333" s="1"/>
      <c r="B333" s="1"/>
      <c r="C333" s="1"/>
      <c r="D333" s="1"/>
      <c r="E333" s="1"/>
      <c r="F333" s="1"/>
      <c r="G333" s="92"/>
      <c r="H333" s="92"/>
      <c r="J333" s="1"/>
    </row>
    <row r="334" spans="1:10" s="3" customFormat="1" x14ac:dyDescent="0.25">
      <c r="A334" s="1"/>
      <c r="B334" s="1"/>
      <c r="C334" s="1"/>
      <c r="D334" s="1"/>
      <c r="E334" s="1"/>
      <c r="F334" s="1"/>
      <c r="G334" s="92"/>
      <c r="H334" s="92"/>
      <c r="J334" s="1"/>
    </row>
    <row r="335" spans="1:10" s="3" customFormat="1" x14ac:dyDescent="0.25">
      <c r="A335" s="1"/>
      <c r="B335" s="1"/>
      <c r="C335" s="1"/>
      <c r="D335" s="1"/>
      <c r="E335" s="1"/>
      <c r="F335" s="1"/>
      <c r="G335" s="92"/>
      <c r="H335" s="92"/>
      <c r="J335" s="1"/>
    </row>
    <row r="336" spans="1:10" s="3" customFormat="1" x14ac:dyDescent="0.25">
      <c r="A336" s="1"/>
      <c r="B336" s="1"/>
      <c r="C336" s="1"/>
      <c r="D336" s="1"/>
      <c r="E336" s="1"/>
      <c r="F336" s="1"/>
      <c r="G336" s="92"/>
      <c r="H336" s="92"/>
      <c r="J336" s="1"/>
    </row>
    <row r="337" spans="1:10" s="3" customFormat="1" x14ac:dyDescent="0.25">
      <c r="A337" s="1"/>
      <c r="B337" s="1"/>
      <c r="C337" s="1"/>
      <c r="D337" s="1"/>
      <c r="E337" s="1"/>
      <c r="F337" s="1"/>
      <c r="G337" s="92"/>
      <c r="H337" s="92"/>
      <c r="J337" s="1"/>
    </row>
    <row r="338" spans="1:10" s="3" customFormat="1" x14ac:dyDescent="0.25">
      <c r="A338" s="1"/>
      <c r="B338" s="1"/>
      <c r="C338" s="1"/>
      <c r="D338" s="1"/>
      <c r="E338" s="1"/>
      <c r="F338" s="1"/>
      <c r="G338" s="92"/>
      <c r="H338" s="92"/>
      <c r="J338" s="1"/>
    </row>
    <row r="339" spans="1:10" s="3" customFormat="1" x14ac:dyDescent="0.25">
      <c r="A339" s="1"/>
      <c r="B339" s="1"/>
      <c r="C339" s="1"/>
      <c r="D339" s="1"/>
      <c r="E339" s="1"/>
      <c r="F339" s="1"/>
      <c r="G339" s="92"/>
      <c r="H339" s="92"/>
      <c r="J339" s="1"/>
    </row>
    <row r="340" spans="1:10" s="3" customFormat="1" x14ac:dyDescent="0.25">
      <c r="A340" s="1"/>
      <c r="B340" s="1"/>
      <c r="C340" s="1"/>
      <c r="D340" s="1"/>
      <c r="E340" s="1"/>
      <c r="F340" s="1"/>
      <c r="G340" s="92"/>
      <c r="H340" s="92"/>
      <c r="J340" s="1"/>
    </row>
    <row r="341" spans="1:10" s="3" customFormat="1" x14ac:dyDescent="0.25">
      <c r="A341" s="1"/>
      <c r="B341" s="1"/>
      <c r="C341" s="1"/>
      <c r="D341" s="1"/>
      <c r="E341" s="1"/>
      <c r="F341" s="1"/>
      <c r="G341" s="92"/>
      <c r="H341" s="92"/>
      <c r="J341" s="1"/>
    </row>
    <row r="342" spans="1:10" s="3" customFormat="1" x14ac:dyDescent="0.25">
      <c r="A342" s="1"/>
      <c r="B342" s="1"/>
      <c r="C342" s="1"/>
      <c r="D342" s="1"/>
      <c r="E342" s="1"/>
      <c r="F342" s="1"/>
      <c r="G342" s="92"/>
      <c r="H342" s="92"/>
      <c r="J342" s="1"/>
    </row>
    <row r="343" spans="1:10" s="3" customFormat="1" x14ac:dyDescent="0.25">
      <c r="A343" s="1"/>
      <c r="B343" s="1"/>
      <c r="C343" s="1"/>
      <c r="D343" s="1"/>
      <c r="E343" s="1"/>
      <c r="F343" s="1"/>
      <c r="G343" s="92"/>
      <c r="H343" s="92"/>
      <c r="J343" s="1"/>
    </row>
    <row r="344" spans="1:10" s="3" customFormat="1" x14ac:dyDescent="0.25">
      <c r="A344" s="1"/>
      <c r="B344" s="1"/>
      <c r="C344" s="1"/>
      <c r="D344" s="1"/>
      <c r="E344" s="1"/>
      <c r="F344" s="1"/>
      <c r="G344" s="92"/>
      <c r="H344" s="92"/>
      <c r="J344" s="1"/>
    </row>
    <row r="345" spans="1:10" s="3" customFormat="1" x14ac:dyDescent="0.25">
      <c r="A345" s="1"/>
      <c r="B345" s="1"/>
      <c r="C345" s="1"/>
      <c r="D345" s="1"/>
      <c r="E345" s="1"/>
      <c r="F345" s="1"/>
      <c r="G345" s="92"/>
      <c r="H345" s="92"/>
      <c r="J345" s="1"/>
    </row>
    <row r="346" spans="1:10" s="3" customFormat="1" x14ac:dyDescent="0.25">
      <c r="A346" s="1"/>
      <c r="B346" s="1"/>
      <c r="C346" s="1"/>
      <c r="D346" s="1"/>
      <c r="E346" s="1"/>
      <c r="F346" s="1"/>
      <c r="G346" s="92"/>
      <c r="H346" s="92"/>
      <c r="J346" s="1"/>
    </row>
    <row r="347" spans="1:10" s="3" customFormat="1" x14ac:dyDescent="0.25">
      <c r="A347" s="1"/>
      <c r="B347" s="1"/>
      <c r="C347" s="1"/>
      <c r="D347" s="1"/>
      <c r="E347" s="1"/>
      <c r="F347" s="1"/>
      <c r="G347" s="92"/>
      <c r="H347" s="92"/>
      <c r="J347" s="1"/>
    </row>
    <row r="348" spans="1:10" s="3" customFormat="1" x14ac:dyDescent="0.25">
      <c r="A348" s="1"/>
      <c r="B348" s="1"/>
      <c r="C348" s="1"/>
      <c r="D348" s="1"/>
      <c r="E348" s="1"/>
      <c r="F348" s="1"/>
      <c r="G348" s="92"/>
      <c r="H348" s="92"/>
      <c r="J348" s="1"/>
    </row>
    <row r="349" spans="1:10" s="3" customFormat="1" x14ac:dyDescent="0.25">
      <c r="A349" s="1"/>
      <c r="B349" s="1"/>
      <c r="C349" s="1"/>
      <c r="D349" s="1"/>
      <c r="E349" s="1"/>
      <c r="F349" s="1"/>
      <c r="G349" s="92"/>
      <c r="H349" s="92"/>
      <c r="J349" s="1"/>
    </row>
    <row r="350" spans="1:10" s="3" customFormat="1" x14ac:dyDescent="0.25">
      <c r="A350" s="1"/>
      <c r="B350" s="1"/>
      <c r="C350" s="1"/>
      <c r="D350" s="1"/>
      <c r="E350" s="1"/>
      <c r="F350" s="1"/>
      <c r="G350" s="92"/>
      <c r="H350" s="92"/>
      <c r="J350" s="1"/>
    </row>
    <row r="351" spans="1:10" s="3" customFormat="1" x14ac:dyDescent="0.25">
      <c r="A351" s="1"/>
      <c r="B351" s="1"/>
      <c r="C351" s="1"/>
      <c r="D351" s="1"/>
      <c r="E351" s="1"/>
      <c r="F351" s="1"/>
      <c r="G351" s="92"/>
      <c r="H351" s="92"/>
      <c r="J351" s="1"/>
    </row>
    <row r="352" spans="1:10" s="3" customFormat="1" x14ac:dyDescent="0.25">
      <c r="A352" s="1"/>
      <c r="B352" s="1"/>
      <c r="C352" s="1"/>
      <c r="D352" s="1"/>
      <c r="E352" s="1"/>
      <c r="F352" s="1"/>
      <c r="G352" s="92"/>
      <c r="H352" s="92"/>
      <c r="J352" s="1"/>
    </row>
    <row r="353" spans="1:10" s="3" customFormat="1" x14ac:dyDescent="0.25">
      <c r="A353" s="1"/>
      <c r="B353" s="1"/>
      <c r="C353" s="1"/>
      <c r="D353" s="1"/>
      <c r="E353" s="1"/>
      <c r="F353" s="1"/>
      <c r="G353" s="92"/>
      <c r="H353" s="92"/>
      <c r="J353" s="1"/>
    </row>
    <row r="354" spans="1:10" s="3" customFormat="1" x14ac:dyDescent="0.25">
      <c r="A354" s="1"/>
      <c r="B354" s="1"/>
      <c r="C354" s="1"/>
      <c r="D354" s="1"/>
      <c r="E354" s="1"/>
      <c r="F354" s="1"/>
      <c r="G354" s="92"/>
      <c r="H354" s="92"/>
      <c r="J354" s="1"/>
    </row>
    <row r="355" spans="1:10" s="3" customFormat="1" x14ac:dyDescent="0.25">
      <c r="A355" s="1"/>
      <c r="B355" s="1"/>
      <c r="C355" s="1"/>
      <c r="D355" s="1"/>
      <c r="E355" s="1"/>
      <c r="F355" s="1"/>
      <c r="G355" s="92"/>
      <c r="H355" s="92"/>
      <c r="J355" s="1"/>
    </row>
    <row r="356" spans="1:10" s="3" customFormat="1" x14ac:dyDescent="0.25">
      <c r="A356" s="1"/>
      <c r="B356" s="1"/>
      <c r="C356" s="1"/>
      <c r="D356" s="1"/>
      <c r="E356" s="1"/>
      <c r="F356" s="1"/>
      <c r="G356" s="92"/>
      <c r="H356" s="92"/>
      <c r="J356" s="1"/>
    </row>
    <row r="357" spans="1:10" s="3" customFormat="1" x14ac:dyDescent="0.25">
      <c r="A357" s="1"/>
      <c r="B357" s="1"/>
      <c r="C357" s="1"/>
      <c r="D357" s="1"/>
      <c r="E357" s="1"/>
      <c r="F357" s="1"/>
      <c r="G357" s="92"/>
      <c r="H357" s="92"/>
      <c r="J357" s="1"/>
    </row>
    <row r="358" spans="1:10" s="3" customFormat="1" x14ac:dyDescent="0.25">
      <c r="A358" s="1"/>
      <c r="B358" s="1"/>
      <c r="C358" s="1"/>
      <c r="D358" s="1"/>
      <c r="E358" s="1"/>
      <c r="F358" s="1"/>
      <c r="G358" s="92"/>
      <c r="H358" s="92"/>
      <c r="J358" s="1"/>
    </row>
    <row r="359" spans="1:10" s="3" customFormat="1" x14ac:dyDescent="0.25">
      <c r="A359" s="1"/>
      <c r="B359" s="1"/>
      <c r="C359" s="1"/>
      <c r="D359" s="1"/>
      <c r="E359" s="1"/>
      <c r="F359" s="1"/>
      <c r="G359" s="92"/>
      <c r="H359" s="92"/>
      <c r="J359" s="1"/>
    </row>
    <row r="360" spans="1:10" s="3" customFormat="1" x14ac:dyDescent="0.25">
      <c r="A360" s="1"/>
      <c r="B360" s="1"/>
      <c r="C360" s="1"/>
      <c r="D360" s="1"/>
      <c r="E360" s="1"/>
      <c r="F360" s="1"/>
      <c r="G360" s="92"/>
      <c r="H360" s="92"/>
      <c r="J360" s="1"/>
    </row>
    <row r="361" spans="1:10" s="3" customFormat="1" x14ac:dyDescent="0.25">
      <c r="A361" s="1"/>
      <c r="B361" s="1"/>
      <c r="C361" s="1"/>
      <c r="D361" s="1"/>
      <c r="E361" s="1"/>
      <c r="F361" s="1"/>
      <c r="G361" s="92"/>
      <c r="H361" s="92"/>
      <c r="J361" s="1"/>
    </row>
    <row r="362" spans="1:10" s="3" customFormat="1" x14ac:dyDescent="0.25">
      <c r="A362" s="1"/>
      <c r="B362" s="1"/>
      <c r="C362" s="1"/>
      <c r="D362" s="1"/>
      <c r="E362" s="1"/>
      <c r="F362" s="1"/>
      <c r="G362" s="92"/>
      <c r="H362" s="92"/>
      <c r="J362" s="1"/>
    </row>
    <row r="363" spans="1:10" s="3" customFormat="1" x14ac:dyDescent="0.25">
      <c r="A363" s="1"/>
      <c r="B363" s="1"/>
      <c r="C363" s="1"/>
      <c r="D363" s="1"/>
      <c r="E363" s="1"/>
      <c r="F363" s="1"/>
      <c r="G363" s="92"/>
      <c r="H363" s="92"/>
      <c r="J363" s="1"/>
    </row>
    <row r="364" spans="1:10" s="3" customFormat="1" x14ac:dyDescent="0.25">
      <c r="A364" s="1"/>
      <c r="B364" s="1"/>
      <c r="C364" s="1"/>
      <c r="D364" s="1"/>
      <c r="E364" s="1"/>
      <c r="F364" s="1"/>
      <c r="G364" s="92"/>
      <c r="H364" s="92"/>
      <c r="J364" s="1"/>
    </row>
    <row r="365" spans="1:10" s="3" customFormat="1" x14ac:dyDescent="0.25">
      <c r="A365" s="1"/>
      <c r="B365" s="1"/>
      <c r="C365" s="1"/>
      <c r="D365" s="1"/>
      <c r="E365" s="1"/>
      <c r="F365" s="1"/>
      <c r="G365" s="92"/>
      <c r="H365" s="92"/>
      <c r="J365" s="1"/>
    </row>
    <row r="366" spans="1:10" s="3" customFormat="1" x14ac:dyDescent="0.25">
      <c r="A366" s="1"/>
      <c r="B366" s="1"/>
      <c r="C366" s="1"/>
      <c r="D366" s="1"/>
      <c r="E366" s="1"/>
      <c r="F366" s="1"/>
      <c r="G366" s="92"/>
      <c r="H366" s="92"/>
      <c r="J366" s="1"/>
    </row>
    <row r="367" spans="1:10" s="3" customFormat="1" x14ac:dyDescent="0.25">
      <c r="A367" s="1"/>
      <c r="B367" s="1"/>
      <c r="C367" s="1"/>
      <c r="D367" s="1"/>
      <c r="E367" s="1"/>
      <c r="F367" s="1"/>
      <c r="G367" s="92"/>
      <c r="H367" s="92"/>
      <c r="J367" s="1"/>
    </row>
    <row r="368" spans="1:10" s="3" customFormat="1" x14ac:dyDescent="0.25">
      <c r="A368" s="1"/>
      <c r="B368" s="1"/>
      <c r="C368" s="1"/>
      <c r="D368" s="1"/>
      <c r="E368" s="1"/>
      <c r="F368" s="1"/>
      <c r="G368" s="92"/>
      <c r="H368" s="92"/>
      <c r="J368" s="1"/>
    </row>
  </sheetData>
  <mergeCells count="338">
    <mergeCell ref="G368:H368"/>
    <mergeCell ref="G13:H13"/>
    <mergeCell ref="G14:H14"/>
    <mergeCell ref="G349:H349"/>
    <mergeCell ref="G338:H338"/>
    <mergeCell ref="G339:H339"/>
    <mergeCell ref="G340:H340"/>
    <mergeCell ref="G341:H341"/>
    <mergeCell ref="G342:H342"/>
    <mergeCell ref="G343:H343"/>
    <mergeCell ref="G332:H332"/>
    <mergeCell ref="G333:H333"/>
    <mergeCell ref="G334:H334"/>
    <mergeCell ref="G335:H335"/>
    <mergeCell ref="G336:H336"/>
    <mergeCell ref="G337:H337"/>
    <mergeCell ref="G355:H355"/>
    <mergeCell ref="G366:H366"/>
    <mergeCell ref="G328:H328"/>
    <mergeCell ref="G329:H329"/>
    <mergeCell ref="G330:H330"/>
    <mergeCell ref="G331:H331"/>
    <mergeCell ref="G344:H344"/>
    <mergeCell ref="G352:H352"/>
    <mergeCell ref="G353:H353"/>
    <mergeCell ref="G354:H354"/>
    <mergeCell ref="G345:H345"/>
    <mergeCell ref="G346:H346"/>
    <mergeCell ref="G347:H347"/>
    <mergeCell ref="G348:H348"/>
    <mergeCell ref="G367:H367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E264:F264"/>
    <mergeCell ref="E265:F265"/>
    <mergeCell ref="E266:F266"/>
    <mergeCell ref="E267:F267"/>
    <mergeCell ref="G318:H318"/>
    <mergeCell ref="G319:H319"/>
    <mergeCell ref="G327:H327"/>
    <mergeCell ref="G350:H350"/>
    <mergeCell ref="G351:H351"/>
    <mergeCell ref="G320:H320"/>
    <mergeCell ref="G321:H321"/>
    <mergeCell ref="G322:H322"/>
    <mergeCell ref="G323:H323"/>
    <mergeCell ref="G324:H324"/>
    <mergeCell ref="G325:H325"/>
    <mergeCell ref="G326:H326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B38:D38"/>
    <mergeCell ref="E38:F38"/>
    <mergeCell ref="B39:D39"/>
    <mergeCell ref="E39:F39"/>
    <mergeCell ref="E40:F40"/>
    <mergeCell ref="E41:F41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4:G24"/>
    <mergeCell ref="B25:G25"/>
    <mergeCell ref="B29:D29"/>
    <mergeCell ref="E29:F29"/>
    <mergeCell ref="E30:F30"/>
    <mergeCell ref="E31:F31"/>
    <mergeCell ref="B26:D26"/>
    <mergeCell ref="E26:F26"/>
    <mergeCell ref="B27:D27"/>
    <mergeCell ref="E27:F27"/>
    <mergeCell ref="B28:D28"/>
    <mergeCell ref="E28:F28"/>
    <mergeCell ref="B18:I18"/>
    <mergeCell ref="C20:D20"/>
    <mergeCell ref="B22:G22"/>
    <mergeCell ref="B23:G23"/>
    <mergeCell ref="B13:D13"/>
    <mergeCell ref="B16:G16"/>
    <mergeCell ref="E21:F21"/>
    <mergeCell ref="G21:H21"/>
    <mergeCell ref="E15:F15"/>
    <mergeCell ref="G15:H15"/>
    <mergeCell ref="E13:F13"/>
    <mergeCell ref="E14:F14"/>
    <mergeCell ref="E12:F12"/>
    <mergeCell ref="G12:H12"/>
    <mergeCell ref="E11:F11"/>
    <mergeCell ref="G11:H11"/>
    <mergeCell ref="F1:H1"/>
    <mergeCell ref="F2:H2"/>
    <mergeCell ref="B4:I4"/>
    <mergeCell ref="E10:F10"/>
    <mergeCell ref="G10:H10"/>
    <mergeCell ref="B6:D6"/>
    <mergeCell ref="F6:G6"/>
    <mergeCell ref="B7:D7"/>
    <mergeCell ref="E7:F7"/>
    <mergeCell ref="G7:H7"/>
    <mergeCell ref="E9:F9"/>
    <mergeCell ref="G9:H9"/>
    <mergeCell ref="B5:D5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BreakPreview" topLeftCell="A10" zoomScaleNormal="100" zoomScaleSheetLayoutView="100" workbookViewId="0">
      <selection activeCell="A26" sqref="A26"/>
    </sheetView>
  </sheetViews>
  <sheetFormatPr baseColWidth="10" defaultColWidth="81.28515625" defaultRowHeight="15" x14ac:dyDescent="0.25"/>
  <cols>
    <col min="1" max="1" width="81.28515625" style="60" customWidth="1"/>
    <col min="2" max="253" width="11.42578125" style="57" customWidth="1"/>
    <col min="254" max="254" width="81.28515625" style="57"/>
    <col min="255" max="255" width="81.28515625" style="57" customWidth="1"/>
    <col min="256" max="509" width="11.42578125" style="57" customWidth="1"/>
    <col min="510" max="510" width="81.28515625" style="57"/>
    <col min="511" max="511" width="81.28515625" style="57" customWidth="1"/>
    <col min="512" max="765" width="11.42578125" style="57" customWidth="1"/>
    <col min="766" max="766" width="81.28515625" style="57"/>
    <col min="767" max="767" width="81.28515625" style="57" customWidth="1"/>
    <col min="768" max="1021" width="11.42578125" style="57" customWidth="1"/>
    <col min="1022" max="1022" width="81.28515625" style="57"/>
    <col min="1023" max="1023" width="81.28515625" style="57" customWidth="1"/>
    <col min="1024" max="1277" width="11.42578125" style="57" customWidth="1"/>
    <col min="1278" max="1278" width="81.28515625" style="57"/>
    <col min="1279" max="1279" width="81.28515625" style="57" customWidth="1"/>
    <col min="1280" max="1533" width="11.42578125" style="57" customWidth="1"/>
    <col min="1534" max="1534" width="81.28515625" style="57"/>
    <col min="1535" max="1535" width="81.28515625" style="57" customWidth="1"/>
    <col min="1536" max="1789" width="11.42578125" style="57" customWidth="1"/>
    <col min="1790" max="1790" width="81.28515625" style="57"/>
    <col min="1791" max="1791" width="81.28515625" style="57" customWidth="1"/>
    <col min="1792" max="2045" width="11.42578125" style="57" customWidth="1"/>
    <col min="2046" max="2046" width="81.28515625" style="57"/>
    <col min="2047" max="2047" width="81.28515625" style="57" customWidth="1"/>
    <col min="2048" max="2301" width="11.42578125" style="57" customWidth="1"/>
    <col min="2302" max="2302" width="81.28515625" style="57"/>
    <col min="2303" max="2303" width="81.28515625" style="57" customWidth="1"/>
    <col min="2304" max="2557" width="11.42578125" style="57" customWidth="1"/>
    <col min="2558" max="2558" width="81.28515625" style="57"/>
    <col min="2559" max="2559" width="81.28515625" style="57" customWidth="1"/>
    <col min="2560" max="2813" width="11.42578125" style="57" customWidth="1"/>
    <col min="2814" max="2814" width="81.28515625" style="57"/>
    <col min="2815" max="2815" width="81.28515625" style="57" customWidth="1"/>
    <col min="2816" max="3069" width="11.42578125" style="57" customWidth="1"/>
    <col min="3070" max="3070" width="81.28515625" style="57"/>
    <col min="3071" max="3071" width="81.28515625" style="57" customWidth="1"/>
    <col min="3072" max="3325" width="11.42578125" style="57" customWidth="1"/>
    <col min="3326" max="3326" width="81.28515625" style="57"/>
    <col min="3327" max="3327" width="81.28515625" style="57" customWidth="1"/>
    <col min="3328" max="3581" width="11.42578125" style="57" customWidth="1"/>
    <col min="3582" max="3582" width="81.28515625" style="57"/>
    <col min="3583" max="3583" width="81.28515625" style="57" customWidth="1"/>
    <col min="3584" max="3837" width="11.42578125" style="57" customWidth="1"/>
    <col min="3838" max="3838" width="81.28515625" style="57"/>
    <col min="3839" max="3839" width="81.28515625" style="57" customWidth="1"/>
    <col min="3840" max="4093" width="11.42578125" style="57" customWidth="1"/>
    <col min="4094" max="4094" width="81.28515625" style="57"/>
    <col min="4095" max="4095" width="81.28515625" style="57" customWidth="1"/>
    <col min="4096" max="4349" width="11.42578125" style="57" customWidth="1"/>
    <col min="4350" max="4350" width="81.28515625" style="57"/>
    <col min="4351" max="4351" width="81.28515625" style="57" customWidth="1"/>
    <col min="4352" max="4605" width="11.42578125" style="57" customWidth="1"/>
    <col min="4606" max="4606" width="81.28515625" style="57"/>
    <col min="4607" max="4607" width="81.28515625" style="57" customWidth="1"/>
    <col min="4608" max="4861" width="11.42578125" style="57" customWidth="1"/>
    <col min="4862" max="4862" width="81.28515625" style="57"/>
    <col min="4863" max="4863" width="81.28515625" style="57" customWidth="1"/>
    <col min="4864" max="5117" width="11.42578125" style="57" customWidth="1"/>
    <col min="5118" max="5118" width="81.28515625" style="57"/>
    <col min="5119" max="5119" width="81.28515625" style="57" customWidth="1"/>
    <col min="5120" max="5373" width="11.42578125" style="57" customWidth="1"/>
    <col min="5374" max="5374" width="81.28515625" style="57"/>
    <col min="5375" max="5375" width="81.28515625" style="57" customWidth="1"/>
    <col min="5376" max="5629" width="11.42578125" style="57" customWidth="1"/>
    <col min="5630" max="5630" width="81.28515625" style="57"/>
    <col min="5631" max="5631" width="81.28515625" style="57" customWidth="1"/>
    <col min="5632" max="5885" width="11.42578125" style="57" customWidth="1"/>
    <col min="5886" max="5886" width="81.28515625" style="57"/>
    <col min="5887" max="5887" width="81.28515625" style="57" customWidth="1"/>
    <col min="5888" max="6141" width="11.42578125" style="57" customWidth="1"/>
    <col min="6142" max="6142" width="81.28515625" style="57"/>
    <col min="6143" max="6143" width="81.28515625" style="57" customWidth="1"/>
    <col min="6144" max="6397" width="11.42578125" style="57" customWidth="1"/>
    <col min="6398" max="6398" width="81.28515625" style="57"/>
    <col min="6399" max="6399" width="81.28515625" style="57" customWidth="1"/>
    <col min="6400" max="6653" width="11.42578125" style="57" customWidth="1"/>
    <col min="6654" max="6654" width="81.28515625" style="57"/>
    <col min="6655" max="6655" width="81.28515625" style="57" customWidth="1"/>
    <col min="6656" max="6909" width="11.42578125" style="57" customWidth="1"/>
    <col min="6910" max="6910" width="81.28515625" style="57"/>
    <col min="6911" max="6911" width="81.28515625" style="57" customWidth="1"/>
    <col min="6912" max="7165" width="11.42578125" style="57" customWidth="1"/>
    <col min="7166" max="7166" width="81.28515625" style="57"/>
    <col min="7167" max="7167" width="81.28515625" style="57" customWidth="1"/>
    <col min="7168" max="7421" width="11.42578125" style="57" customWidth="1"/>
    <col min="7422" max="7422" width="81.28515625" style="57"/>
    <col min="7423" max="7423" width="81.28515625" style="57" customWidth="1"/>
    <col min="7424" max="7677" width="11.42578125" style="57" customWidth="1"/>
    <col min="7678" max="7678" width="81.28515625" style="57"/>
    <col min="7679" max="7679" width="81.28515625" style="57" customWidth="1"/>
    <col min="7680" max="7933" width="11.42578125" style="57" customWidth="1"/>
    <col min="7934" max="7934" width="81.28515625" style="57"/>
    <col min="7935" max="7935" width="81.28515625" style="57" customWidth="1"/>
    <col min="7936" max="8189" width="11.42578125" style="57" customWidth="1"/>
    <col min="8190" max="8190" width="81.28515625" style="57"/>
    <col min="8191" max="8191" width="81.28515625" style="57" customWidth="1"/>
    <col min="8192" max="8445" width="11.42578125" style="57" customWidth="1"/>
    <col min="8446" max="8446" width="81.28515625" style="57"/>
    <col min="8447" max="8447" width="81.28515625" style="57" customWidth="1"/>
    <col min="8448" max="8701" width="11.42578125" style="57" customWidth="1"/>
    <col min="8702" max="8702" width="81.28515625" style="57"/>
    <col min="8703" max="8703" width="81.28515625" style="57" customWidth="1"/>
    <col min="8704" max="8957" width="11.42578125" style="57" customWidth="1"/>
    <col min="8958" max="8958" width="81.28515625" style="57"/>
    <col min="8959" max="8959" width="81.28515625" style="57" customWidth="1"/>
    <col min="8960" max="9213" width="11.42578125" style="57" customWidth="1"/>
    <col min="9214" max="9214" width="81.28515625" style="57"/>
    <col min="9215" max="9215" width="81.28515625" style="57" customWidth="1"/>
    <col min="9216" max="9469" width="11.42578125" style="57" customWidth="1"/>
    <col min="9470" max="9470" width="81.28515625" style="57"/>
    <col min="9471" max="9471" width="81.28515625" style="57" customWidth="1"/>
    <col min="9472" max="9725" width="11.42578125" style="57" customWidth="1"/>
    <col min="9726" max="9726" width="81.28515625" style="57"/>
    <col min="9727" max="9727" width="81.28515625" style="57" customWidth="1"/>
    <col min="9728" max="9981" width="11.42578125" style="57" customWidth="1"/>
    <col min="9982" max="9982" width="81.28515625" style="57"/>
    <col min="9983" max="9983" width="81.28515625" style="57" customWidth="1"/>
    <col min="9984" max="10237" width="11.42578125" style="57" customWidth="1"/>
    <col min="10238" max="10238" width="81.28515625" style="57"/>
    <col min="10239" max="10239" width="81.28515625" style="57" customWidth="1"/>
    <col min="10240" max="10493" width="11.42578125" style="57" customWidth="1"/>
    <col min="10494" max="10494" width="81.28515625" style="57"/>
    <col min="10495" max="10495" width="81.28515625" style="57" customWidth="1"/>
    <col min="10496" max="10749" width="11.42578125" style="57" customWidth="1"/>
    <col min="10750" max="10750" width="81.28515625" style="57"/>
    <col min="10751" max="10751" width="81.28515625" style="57" customWidth="1"/>
    <col min="10752" max="11005" width="11.42578125" style="57" customWidth="1"/>
    <col min="11006" max="11006" width="81.28515625" style="57"/>
    <col min="11007" max="11007" width="81.28515625" style="57" customWidth="1"/>
    <col min="11008" max="11261" width="11.42578125" style="57" customWidth="1"/>
    <col min="11262" max="11262" width="81.28515625" style="57"/>
    <col min="11263" max="11263" width="81.28515625" style="57" customWidth="1"/>
    <col min="11264" max="11517" width="11.42578125" style="57" customWidth="1"/>
    <col min="11518" max="11518" width="81.28515625" style="57"/>
    <col min="11519" max="11519" width="81.28515625" style="57" customWidth="1"/>
    <col min="11520" max="11773" width="11.42578125" style="57" customWidth="1"/>
    <col min="11774" max="11774" width="81.28515625" style="57"/>
    <col min="11775" max="11775" width="81.28515625" style="57" customWidth="1"/>
    <col min="11776" max="12029" width="11.42578125" style="57" customWidth="1"/>
    <col min="12030" max="12030" width="81.28515625" style="57"/>
    <col min="12031" max="12031" width="81.28515625" style="57" customWidth="1"/>
    <col min="12032" max="12285" width="11.42578125" style="57" customWidth="1"/>
    <col min="12286" max="12286" width="81.28515625" style="57"/>
    <col min="12287" max="12287" width="81.28515625" style="57" customWidth="1"/>
    <col min="12288" max="12541" width="11.42578125" style="57" customWidth="1"/>
    <col min="12542" max="12542" width="81.28515625" style="57"/>
    <col min="12543" max="12543" width="81.28515625" style="57" customWidth="1"/>
    <col min="12544" max="12797" width="11.42578125" style="57" customWidth="1"/>
    <col min="12798" max="12798" width="81.28515625" style="57"/>
    <col min="12799" max="12799" width="81.28515625" style="57" customWidth="1"/>
    <col min="12800" max="13053" width="11.42578125" style="57" customWidth="1"/>
    <col min="13054" max="13054" width="81.28515625" style="57"/>
    <col min="13055" max="13055" width="81.28515625" style="57" customWidth="1"/>
    <col min="13056" max="13309" width="11.42578125" style="57" customWidth="1"/>
    <col min="13310" max="13310" width="81.28515625" style="57"/>
    <col min="13311" max="13311" width="81.28515625" style="57" customWidth="1"/>
    <col min="13312" max="13565" width="11.42578125" style="57" customWidth="1"/>
    <col min="13566" max="13566" width="81.28515625" style="57"/>
    <col min="13567" max="13567" width="81.28515625" style="57" customWidth="1"/>
    <col min="13568" max="13821" width="11.42578125" style="57" customWidth="1"/>
    <col min="13822" max="13822" width="81.28515625" style="57"/>
    <col min="13823" max="13823" width="81.28515625" style="57" customWidth="1"/>
    <col min="13824" max="14077" width="11.42578125" style="57" customWidth="1"/>
    <col min="14078" max="14078" width="81.28515625" style="57"/>
    <col min="14079" max="14079" width="81.28515625" style="57" customWidth="1"/>
    <col min="14080" max="14333" width="11.42578125" style="57" customWidth="1"/>
    <col min="14334" max="14334" width="81.28515625" style="57"/>
    <col min="14335" max="14335" width="81.28515625" style="57" customWidth="1"/>
    <col min="14336" max="14589" width="11.42578125" style="57" customWidth="1"/>
    <col min="14590" max="14590" width="81.28515625" style="57"/>
    <col min="14591" max="14591" width="81.28515625" style="57" customWidth="1"/>
    <col min="14592" max="14845" width="11.42578125" style="57" customWidth="1"/>
    <col min="14846" max="14846" width="81.28515625" style="57"/>
    <col min="14847" max="14847" width="81.28515625" style="57" customWidth="1"/>
    <col min="14848" max="15101" width="11.42578125" style="57" customWidth="1"/>
    <col min="15102" max="15102" width="81.28515625" style="57"/>
    <col min="15103" max="15103" width="81.28515625" style="57" customWidth="1"/>
    <col min="15104" max="15357" width="11.42578125" style="57" customWidth="1"/>
    <col min="15358" max="15358" width="81.28515625" style="57"/>
    <col min="15359" max="15359" width="81.28515625" style="57" customWidth="1"/>
    <col min="15360" max="15613" width="11.42578125" style="57" customWidth="1"/>
    <col min="15614" max="15614" width="81.28515625" style="57"/>
    <col min="15615" max="15615" width="81.28515625" style="57" customWidth="1"/>
    <col min="15616" max="15869" width="11.42578125" style="57" customWidth="1"/>
    <col min="15870" max="15870" width="81.28515625" style="57"/>
    <col min="15871" max="15871" width="81.28515625" style="57" customWidth="1"/>
    <col min="15872" max="16125" width="11.42578125" style="57" customWidth="1"/>
    <col min="16126" max="16126" width="81.28515625" style="57"/>
    <col min="16127" max="16127" width="81.28515625" style="57" customWidth="1"/>
    <col min="16128" max="16381" width="11.42578125" style="57" customWidth="1"/>
    <col min="16382" max="16384" width="81.28515625" style="57"/>
  </cols>
  <sheetData>
    <row r="1" spans="1:1" ht="18" x14ac:dyDescent="0.25">
      <c r="A1" s="56"/>
    </row>
    <row r="2" spans="1:1" ht="12" customHeight="1" x14ac:dyDescent="0.25">
      <c r="A2" s="58"/>
    </row>
    <row r="3" spans="1:1" ht="18" x14ac:dyDescent="0.25">
      <c r="A3" s="56" t="s">
        <v>44</v>
      </c>
    </row>
    <row r="4" spans="1:1" ht="12" customHeight="1" x14ac:dyDescent="0.25">
      <c r="A4" s="56"/>
    </row>
    <row r="5" spans="1:1" ht="18.75" customHeight="1" x14ac:dyDescent="0.25">
      <c r="A5" s="59" t="s">
        <v>45</v>
      </c>
    </row>
    <row r="6" spans="1:1" ht="18.75" customHeight="1" x14ac:dyDescent="0.25">
      <c r="A6" s="59" t="s">
        <v>46</v>
      </c>
    </row>
    <row r="7" spans="1:1" ht="18.75" customHeight="1" x14ac:dyDescent="0.25">
      <c r="A7" s="59" t="s">
        <v>47</v>
      </c>
    </row>
    <row r="8" spans="1:1" ht="18" x14ac:dyDescent="0.25">
      <c r="A8" s="59"/>
    </row>
    <row r="10" spans="1:1" ht="18" x14ac:dyDescent="0.25">
      <c r="A10" s="56" t="s">
        <v>53</v>
      </c>
    </row>
    <row r="11" spans="1:1" ht="18" x14ac:dyDescent="0.25">
      <c r="A11" s="56"/>
    </row>
    <row r="12" spans="1:1" ht="18" x14ac:dyDescent="0.25">
      <c r="A12" s="59" t="s">
        <v>48</v>
      </c>
    </row>
    <row r="13" spans="1:1" ht="18" x14ac:dyDescent="0.25">
      <c r="A13" s="59" t="s">
        <v>49</v>
      </c>
    </row>
    <row r="14" spans="1:1" ht="18" x14ac:dyDescent="0.25">
      <c r="A14" s="59" t="s">
        <v>23</v>
      </c>
    </row>
    <row r="15" spans="1:1" ht="18" x14ac:dyDescent="0.25">
      <c r="A15" s="59" t="s">
        <v>50</v>
      </c>
    </row>
    <row r="17" spans="1:1" ht="18" x14ac:dyDescent="0.25">
      <c r="A17" s="56" t="s">
        <v>10</v>
      </c>
    </row>
    <row r="18" spans="1:1" ht="18" x14ac:dyDescent="0.25">
      <c r="A18" s="59" t="s">
        <v>51</v>
      </c>
    </row>
    <row r="19" spans="1:1" ht="18" x14ac:dyDescent="0.25">
      <c r="A19" s="59"/>
    </row>
    <row r="20" spans="1:1" ht="18" x14ac:dyDescent="0.25">
      <c r="A20" s="56" t="s">
        <v>55</v>
      </c>
    </row>
    <row r="21" spans="1:1" ht="18" x14ac:dyDescent="0.25">
      <c r="A21" s="59" t="s">
        <v>54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24"/>
  <sheetViews>
    <sheetView tabSelected="1" view="pageBreakPreview" zoomScaleNormal="100" zoomScaleSheetLayoutView="100" workbookViewId="0">
      <selection activeCell="D9" sqref="D9"/>
    </sheetView>
  </sheetViews>
  <sheetFormatPr baseColWidth="10" defaultRowHeight="17.25" customHeight="1" x14ac:dyDescent="0.3"/>
  <cols>
    <col min="1" max="1" width="95" style="69" customWidth="1"/>
    <col min="2" max="16384" width="11.42578125" style="62"/>
  </cols>
  <sheetData>
    <row r="1" spans="1:1" ht="17.25" customHeight="1" x14ac:dyDescent="0.3">
      <c r="A1" s="61" t="s">
        <v>41</v>
      </c>
    </row>
    <row r="2" spans="1:1" ht="17.25" customHeight="1" x14ac:dyDescent="0.3">
      <c r="A2" s="61"/>
    </row>
    <row r="3" spans="1:1" ht="17.25" customHeight="1" x14ac:dyDescent="0.3">
      <c r="A3" s="63" t="s">
        <v>43</v>
      </c>
    </row>
    <row r="4" spans="1:1" ht="17.25" customHeight="1" x14ac:dyDescent="0.3">
      <c r="A4" s="64" t="s">
        <v>19</v>
      </c>
    </row>
    <row r="5" spans="1:1" ht="17.25" customHeight="1" x14ac:dyDescent="0.3">
      <c r="A5" s="61"/>
    </row>
    <row r="6" spans="1:1" ht="17.25" customHeight="1" x14ac:dyDescent="0.3">
      <c r="A6" s="64" t="s">
        <v>6</v>
      </c>
    </row>
    <row r="7" spans="1:1" ht="17.25" customHeight="1" x14ac:dyDescent="0.3">
      <c r="A7" s="71" t="s">
        <v>7</v>
      </c>
    </row>
    <row r="8" spans="1:1" ht="17.25" customHeight="1" x14ac:dyDescent="0.3">
      <c r="A8" s="64" t="s">
        <v>42</v>
      </c>
    </row>
    <row r="9" spans="1:1" ht="17.25" customHeight="1" x14ac:dyDescent="0.3">
      <c r="A9" s="65"/>
    </row>
    <row r="10" spans="1:1" ht="17.25" customHeight="1" x14ac:dyDescent="0.3">
      <c r="A10" s="66" t="s">
        <v>34</v>
      </c>
    </row>
    <row r="11" spans="1:1" ht="18" customHeight="1" x14ac:dyDescent="0.3">
      <c r="A11" s="65" t="s">
        <v>35</v>
      </c>
    </row>
    <row r="12" spans="1:1" ht="18" customHeight="1" x14ac:dyDescent="0.3">
      <c r="A12" s="65"/>
    </row>
    <row r="13" spans="1:1" ht="18" customHeight="1" x14ac:dyDescent="0.3">
      <c r="A13" s="64" t="s">
        <v>22</v>
      </c>
    </row>
    <row r="14" spans="1:1" ht="26.25" customHeight="1" x14ac:dyDescent="0.3">
      <c r="A14" s="70" t="s">
        <v>36</v>
      </c>
    </row>
    <row r="15" spans="1:1" ht="18.75" customHeight="1" x14ac:dyDescent="0.3">
      <c r="A15" s="67" t="s">
        <v>20</v>
      </c>
    </row>
    <row r="16" spans="1:1" ht="17.25" customHeight="1" x14ac:dyDescent="0.3">
      <c r="A16" s="70" t="s">
        <v>37</v>
      </c>
    </row>
    <row r="17" spans="1:1" ht="17.25" customHeight="1" x14ac:dyDescent="0.3">
      <c r="A17" s="64" t="s">
        <v>21</v>
      </c>
    </row>
    <row r="18" spans="1:1" ht="18" customHeight="1" x14ac:dyDescent="0.3">
      <c r="A18" s="64" t="s">
        <v>8</v>
      </c>
    </row>
    <row r="19" spans="1:1" ht="18" customHeight="1" x14ac:dyDescent="0.3">
      <c r="A19" s="65" t="s">
        <v>38</v>
      </c>
    </row>
    <row r="20" spans="1:1" ht="18" customHeight="1" x14ac:dyDescent="0.3">
      <c r="A20" s="61" t="s">
        <v>9</v>
      </c>
    </row>
    <row r="21" spans="1:1" ht="18" customHeight="1" x14ac:dyDescent="0.3">
      <c r="A21" s="64" t="s">
        <v>23</v>
      </c>
    </row>
    <row r="22" spans="1:1" ht="18" customHeight="1" x14ac:dyDescent="0.3">
      <c r="A22" s="64"/>
    </row>
    <row r="23" spans="1:1" ht="17.25" customHeight="1" x14ac:dyDescent="0.3">
      <c r="A23" s="61" t="s">
        <v>39</v>
      </c>
    </row>
    <row r="24" spans="1:1" ht="17.25" customHeight="1" x14ac:dyDescent="0.3">
      <c r="A24" s="68" t="s">
        <v>40</v>
      </c>
    </row>
  </sheetData>
  <printOptions horizontalCentered="1" verticalCentered="1"/>
  <pageMargins left="0.2" right="0.7" top="0.2" bottom="0.2" header="0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B16" sqref="B16"/>
    </sheetView>
  </sheetViews>
  <sheetFormatPr baseColWidth="10" defaultRowHeight="15" x14ac:dyDescent="0.25"/>
  <cols>
    <col min="1" max="1" width="83.42578125" style="50" customWidth="1"/>
    <col min="2" max="256" width="11.42578125" style="50"/>
    <col min="257" max="257" width="83.42578125" style="50" customWidth="1"/>
    <col min="258" max="512" width="11.42578125" style="50"/>
    <col min="513" max="513" width="83.42578125" style="50" customWidth="1"/>
    <col min="514" max="768" width="11.42578125" style="50"/>
    <col min="769" max="769" width="83.42578125" style="50" customWidth="1"/>
    <col min="770" max="1024" width="11.42578125" style="50"/>
    <col min="1025" max="1025" width="83.42578125" style="50" customWidth="1"/>
    <col min="1026" max="1280" width="11.42578125" style="50"/>
    <col min="1281" max="1281" width="83.42578125" style="50" customWidth="1"/>
    <col min="1282" max="1536" width="11.42578125" style="50"/>
    <col min="1537" max="1537" width="83.42578125" style="50" customWidth="1"/>
    <col min="1538" max="1792" width="11.42578125" style="50"/>
    <col min="1793" max="1793" width="83.42578125" style="50" customWidth="1"/>
    <col min="1794" max="2048" width="11.42578125" style="50"/>
    <col min="2049" max="2049" width="83.42578125" style="50" customWidth="1"/>
    <col min="2050" max="2304" width="11.42578125" style="50"/>
    <col min="2305" max="2305" width="83.42578125" style="50" customWidth="1"/>
    <col min="2306" max="2560" width="11.42578125" style="50"/>
    <col min="2561" max="2561" width="83.42578125" style="50" customWidth="1"/>
    <col min="2562" max="2816" width="11.42578125" style="50"/>
    <col min="2817" max="2817" width="83.42578125" style="50" customWidth="1"/>
    <col min="2818" max="3072" width="11.42578125" style="50"/>
    <col min="3073" max="3073" width="83.42578125" style="50" customWidth="1"/>
    <col min="3074" max="3328" width="11.42578125" style="50"/>
    <col min="3329" max="3329" width="83.42578125" style="50" customWidth="1"/>
    <col min="3330" max="3584" width="11.42578125" style="50"/>
    <col min="3585" max="3585" width="83.42578125" style="50" customWidth="1"/>
    <col min="3586" max="3840" width="11.42578125" style="50"/>
    <col min="3841" max="3841" width="83.42578125" style="50" customWidth="1"/>
    <col min="3842" max="4096" width="11.42578125" style="50"/>
    <col min="4097" max="4097" width="83.42578125" style="50" customWidth="1"/>
    <col min="4098" max="4352" width="11.42578125" style="50"/>
    <col min="4353" max="4353" width="83.42578125" style="50" customWidth="1"/>
    <col min="4354" max="4608" width="11.42578125" style="50"/>
    <col min="4609" max="4609" width="83.42578125" style="50" customWidth="1"/>
    <col min="4610" max="4864" width="11.42578125" style="50"/>
    <col min="4865" max="4865" width="83.42578125" style="50" customWidth="1"/>
    <col min="4866" max="5120" width="11.42578125" style="50"/>
    <col min="5121" max="5121" width="83.42578125" style="50" customWidth="1"/>
    <col min="5122" max="5376" width="11.42578125" style="50"/>
    <col min="5377" max="5377" width="83.42578125" style="50" customWidth="1"/>
    <col min="5378" max="5632" width="11.42578125" style="50"/>
    <col min="5633" max="5633" width="83.42578125" style="50" customWidth="1"/>
    <col min="5634" max="5888" width="11.42578125" style="50"/>
    <col min="5889" max="5889" width="83.42578125" style="50" customWidth="1"/>
    <col min="5890" max="6144" width="11.42578125" style="50"/>
    <col min="6145" max="6145" width="83.42578125" style="50" customWidth="1"/>
    <col min="6146" max="6400" width="11.42578125" style="50"/>
    <col min="6401" max="6401" width="83.42578125" style="50" customWidth="1"/>
    <col min="6402" max="6656" width="11.42578125" style="50"/>
    <col min="6657" max="6657" width="83.42578125" style="50" customWidth="1"/>
    <col min="6658" max="6912" width="11.42578125" style="50"/>
    <col min="6913" max="6913" width="83.42578125" style="50" customWidth="1"/>
    <col min="6914" max="7168" width="11.42578125" style="50"/>
    <col min="7169" max="7169" width="83.42578125" style="50" customWidth="1"/>
    <col min="7170" max="7424" width="11.42578125" style="50"/>
    <col min="7425" max="7425" width="83.42578125" style="50" customWidth="1"/>
    <col min="7426" max="7680" width="11.42578125" style="50"/>
    <col min="7681" max="7681" width="83.42578125" style="50" customWidth="1"/>
    <col min="7682" max="7936" width="11.42578125" style="50"/>
    <col min="7937" max="7937" width="83.42578125" style="50" customWidth="1"/>
    <col min="7938" max="8192" width="11.42578125" style="50"/>
    <col min="8193" max="8193" width="83.42578125" style="50" customWidth="1"/>
    <col min="8194" max="8448" width="11.42578125" style="50"/>
    <col min="8449" max="8449" width="83.42578125" style="50" customWidth="1"/>
    <col min="8450" max="8704" width="11.42578125" style="50"/>
    <col min="8705" max="8705" width="83.42578125" style="50" customWidth="1"/>
    <col min="8706" max="8960" width="11.42578125" style="50"/>
    <col min="8961" max="8961" width="83.42578125" style="50" customWidth="1"/>
    <col min="8962" max="9216" width="11.42578125" style="50"/>
    <col min="9217" max="9217" width="83.42578125" style="50" customWidth="1"/>
    <col min="9218" max="9472" width="11.42578125" style="50"/>
    <col min="9473" max="9473" width="83.42578125" style="50" customWidth="1"/>
    <col min="9474" max="9728" width="11.42578125" style="50"/>
    <col min="9729" max="9729" width="83.42578125" style="50" customWidth="1"/>
    <col min="9730" max="9984" width="11.42578125" style="50"/>
    <col min="9985" max="9985" width="83.42578125" style="50" customWidth="1"/>
    <col min="9986" max="10240" width="11.42578125" style="50"/>
    <col min="10241" max="10241" width="83.42578125" style="50" customWidth="1"/>
    <col min="10242" max="10496" width="11.42578125" style="50"/>
    <col min="10497" max="10497" width="83.42578125" style="50" customWidth="1"/>
    <col min="10498" max="10752" width="11.42578125" style="50"/>
    <col min="10753" max="10753" width="83.42578125" style="50" customWidth="1"/>
    <col min="10754" max="11008" width="11.42578125" style="50"/>
    <col min="11009" max="11009" width="83.42578125" style="50" customWidth="1"/>
    <col min="11010" max="11264" width="11.42578125" style="50"/>
    <col min="11265" max="11265" width="83.42578125" style="50" customWidth="1"/>
    <col min="11266" max="11520" width="11.42578125" style="50"/>
    <col min="11521" max="11521" width="83.42578125" style="50" customWidth="1"/>
    <col min="11522" max="11776" width="11.42578125" style="50"/>
    <col min="11777" max="11777" width="83.42578125" style="50" customWidth="1"/>
    <col min="11778" max="12032" width="11.42578125" style="50"/>
    <col min="12033" max="12033" width="83.42578125" style="50" customWidth="1"/>
    <col min="12034" max="12288" width="11.42578125" style="50"/>
    <col min="12289" max="12289" width="83.42578125" style="50" customWidth="1"/>
    <col min="12290" max="12544" width="11.42578125" style="50"/>
    <col min="12545" max="12545" width="83.42578125" style="50" customWidth="1"/>
    <col min="12546" max="12800" width="11.42578125" style="50"/>
    <col min="12801" max="12801" width="83.42578125" style="50" customWidth="1"/>
    <col min="12802" max="13056" width="11.42578125" style="50"/>
    <col min="13057" max="13057" width="83.42578125" style="50" customWidth="1"/>
    <col min="13058" max="13312" width="11.42578125" style="50"/>
    <col min="13313" max="13313" width="83.42578125" style="50" customWidth="1"/>
    <col min="13314" max="13568" width="11.42578125" style="50"/>
    <col min="13569" max="13569" width="83.42578125" style="50" customWidth="1"/>
    <col min="13570" max="13824" width="11.42578125" style="50"/>
    <col min="13825" max="13825" width="83.42578125" style="50" customWidth="1"/>
    <col min="13826" max="14080" width="11.42578125" style="50"/>
    <col min="14081" max="14081" width="83.42578125" style="50" customWidth="1"/>
    <col min="14082" max="14336" width="11.42578125" style="50"/>
    <col min="14337" max="14337" width="83.42578125" style="50" customWidth="1"/>
    <col min="14338" max="14592" width="11.42578125" style="50"/>
    <col min="14593" max="14593" width="83.42578125" style="50" customWidth="1"/>
    <col min="14594" max="14848" width="11.42578125" style="50"/>
    <col min="14849" max="14849" width="83.42578125" style="50" customWidth="1"/>
    <col min="14850" max="15104" width="11.42578125" style="50"/>
    <col min="15105" max="15105" width="83.42578125" style="50" customWidth="1"/>
    <col min="15106" max="15360" width="11.42578125" style="50"/>
    <col min="15361" max="15361" width="83.42578125" style="50" customWidth="1"/>
    <col min="15362" max="15616" width="11.42578125" style="50"/>
    <col min="15617" max="15617" width="83.42578125" style="50" customWidth="1"/>
    <col min="15618" max="15872" width="11.42578125" style="50"/>
    <col min="15873" max="15873" width="83.42578125" style="50" customWidth="1"/>
    <col min="15874" max="16128" width="11.42578125" style="50"/>
    <col min="16129" max="16129" width="83.42578125" style="50" customWidth="1"/>
    <col min="16130" max="16384" width="11.42578125" style="50"/>
  </cols>
  <sheetData>
    <row r="1" spans="1:1" ht="18" x14ac:dyDescent="0.25">
      <c r="A1" s="49"/>
    </row>
    <row r="2" spans="1:1" ht="18" x14ac:dyDescent="0.25">
      <c r="A2" s="49"/>
    </row>
    <row r="3" spans="1:1" ht="18" x14ac:dyDescent="0.25">
      <c r="A3" s="49"/>
    </row>
    <row r="4" spans="1:1" ht="18" x14ac:dyDescent="0.25">
      <c r="A4" s="51"/>
    </row>
    <row r="5" spans="1:1" ht="18" x14ac:dyDescent="0.25">
      <c r="A5" s="52"/>
    </row>
    <row r="6" spans="1:1" ht="18" x14ac:dyDescent="0.25">
      <c r="A6" s="52"/>
    </row>
    <row r="7" spans="1:1" ht="7.5" customHeight="1" x14ac:dyDescent="0.25">
      <c r="A7" s="51"/>
    </row>
    <row r="8" spans="1:1" ht="18" x14ac:dyDescent="0.25">
      <c r="A8" s="49"/>
    </row>
    <row r="9" spans="1:1" ht="7.5" customHeight="1" x14ac:dyDescent="0.25">
      <c r="A9" s="49"/>
    </row>
    <row r="10" spans="1:1" ht="18" x14ac:dyDescent="0.25">
      <c r="A10" s="53"/>
    </row>
    <row r="11" spans="1:1" ht="18" x14ac:dyDescent="0.25">
      <c r="A11" s="53"/>
    </row>
    <row r="12" spans="1:1" ht="18" x14ac:dyDescent="0.25">
      <c r="A12" s="53"/>
    </row>
    <row r="13" spans="1:1" ht="18" x14ac:dyDescent="0.25">
      <c r="A13" s="53"/>
    </row>
    <row r="14" spans="1:1" ht="18" x14ac:dyDescent="0.25">
      <c r="A14" s="53"/>
    </row>
    <row r="15" spans="1:1" ht="7.5" customHeight="1" x14ac:dyDescent="0.25">
      <c r="A15" s="53"/>
    </row>
    <row r="16" spans="1:1" ht="18" x14ac:dyDescent="0.25">
      <c r="A16" s="49"/>
    </row>
    <row r="17" spans="1:1" ht="7.5" customHeight="1" x14ac:dyDescent="0.25">
      <c r="A17" s="49"/>
    </row>
    <row r="18" spans="1:1" ht="18" x14ac:dyDescent="0.25">
      <c r="A18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FORMATO UNICO</vt:lpstr>
      <vt:lpstr>NAVIDEÑO</vt:lpstr>
      <vt:lpstr>MENU</vt:lpstr>
      <vt:lpstr>Tipico</vt:lpstr>
      <vt:lpstr>'FORMATO UNICO'!Área_de_impresión</vt:lpstr>
      <vt:lpstr>MENU!Área_de_impresión</vt:lpstr>
      <vt:lpstr>NAVIDEÑO!Área_de_impresión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2014-09-16T20:04:38Z</cp:lastPrinted>
  <dcterms:created xsi:type="dcterms:W3CDTF">2012-06-19T03:59:04Z</dcterms:created>
  <dcterms:modified xsi:type="dcterms:W3CDTF">2016-09-20T22:06:00Z</dcterms:modified>
</cp:coreProperties>
</file>